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Содержание" sheetId="1" r:id="rId1"/>
    <sheet name="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<sst xmlns="http://schemas.openxmlformats.org/spreadsheetml/2006/main" count="49" uniqueCount="43">
  <si>
    <t>Наименование</t>
  </si>
  <si>
    <t>в том числе:</t>
  </si>
  <si>
    <t>телята (до 1 года)</t>
  </si>
  <si>
    <t>нетели</t>
  </si>
  <si>
    <t>голов</t>
  </si>
  <si>
    <t>Всего свиней</t>
  </si>
  <si>
    <t>Всего овец</t>
  </si>
  <si>
    <t>Всего коз</t>
  </si>
  <si>
    <t>Всего                          овец и коз</t>
  </si>
  <si>
    <t>Числен-ность птицы</t>
  </si>
  <si>
    <t>Всего круп-ного рога-того скота</t>
  </si>
  <si>
    <t>коро-вы (без коров на откор-ме и нагу-ле)</t>
  </si>
  <si>
    <t>молод-няк круп-ного рога-того скота (кроме телят до 1 года</t>
  </si>
  <si>
    <t>Основ-ные свино-матки</t>
  </si>
  <si>
    <t>Поро-сята до 4 меся-цев</t>
  </si>
  <si>
    <t>Молод-няк свиней старше 4 меся-цев на откор-ме</t>
  </si>
  <si>
    <t>овце-матки и ярки старше 1 года</t>
  </si>
  <si>
    <t xml:space="preserve">Молод-няк </t>
  </si>
  <si>
    <t>козо-матки и козочки старше 1 года</t>
  </si>
  <si>
    <t>Всего лоша-дей</t>
  </si>
  <si>
    <t>кобы-лы</t>
  </si>
  <si>
    <t>молод-няк лоша-дей</t>
  </si>
  <si>
    <t>Верб-люды</t>
  </si>
  <si>
    <t>в том числе: верблю-дицы</t>
  </si>
  <si>
    <t>быки-произ-води-тели</t>
  </si>
  <si>
    <t>К содержанию</t>
  </si>
  <si>
    <t>2019 год</t>
  </si>
  <si>
    <t>2021 год</t>
  </si>
  <si>
    <t>2020 год</t>
  </si>
  <si>
    <t>Содержание:</t>
  </si>
  <si>
    <t>1.</t>
  </si>
  <si>
    <t>Ответственный исполнитель:</t>
  </si>
  <si>
    <t>ФИО</t>
  </si>
  <si>
    <t>тел.</t>
  </si>
  <si>
    <t>Обновлено:</t>
  </si>
  <si>
    <t>Молозаева В.И.</t>
  </si>
  <si>
    <t>Поголовье скота и птицы в хозяйствах всех категорий Республики Калмыкия</t>
  </si>
  <si>
    <t>г Элиста</t>
  </si>
  <si>
    <t>Яшкульский муниципальный район</t>
  </si>
  <si>
    <t>2022 год</t>
  </si>
  <si>
    <t>(84722) 3-95-61</t>
  </si>
  <si>
    <t>2023 год</t>
  </si>
  <si>
    <t>в 2019-2023 гг.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</si>
</sst>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=999999999]&quot;...&quot;;##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=999999999]\ &quot;...&quot;;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 Cyr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u val="single"/>
      <sz val="12"/>
      <color theme="10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7" fillId="0" borderId="0" xfId="0" applyFont="1" applyAlignment="1">
      <alignment/>
    </xf>
    <xf numFmtId="1" fontId="47" fillId="0" borderId="0" xfId="0" applyNumberFormat="1" applyFont="1" applyBorder="1" applyAlignment="1">
      <alignment horizontal="right"/>
    </xf>
    <xf numFmtId="0" fontId="47" fillId="8" borderId="0" xfId="0" applyFont="1" applyFill="1" applyAlignment="1">
      <alignment/>
    </xf>
    <xf numFmtId="0" fontId="47" fillId="8" borderId="0" xfId="0" applyFont="1" applyFill="1" applyAlignment="1">
      <alignment horizontal="right"/>
    </xf>
    <xf numFmtId="0" fontId="47" fillId="0" borderId="10" xfId="0" applyFont="1" applyBorder="1" applyAlignment="1">
      <alignment horizontal="left" vertical="center" wrapText="1"/>
    </xf>
    <xf numFmtId="1" fontId="47" fillId="0" borderId="10" xfId="0" applyNumberFormat="1" applyFont="1" applyBorder="1" applyAlignment="1">
      <alignment horizontal="right"/>
    </xf>
    <xf numFmtId="0" fontId="47" fillId="8" borderId="10" xfId="0" applyFont="1" applyFill="1" applyBorder="1" applyAlignment="1">
      <alignment horizontal="center" vertical="center" wrapText="1"/>
    </xf>
    <xf numFmtId="0" fontId="48" fillId="8" borderId="0" xfId="42" applyFont="1" applyFill="1" applyAlignment="1" applyProtection="1">
      <alignment/>
      <protection/>
    </xf>
    <xf numFmtId="0" fontId="48" fillId="8" borderId="0" xfId="42" applyFont="1" applyFill="1" applyAlignment="1" applyProtection="1">
      <alignment horizontal="right"/>
      <protection/>
    </xf>
    <xf numFmtId="0" fontId="2" fillId="0" borderId="0" xfId="0" applyFont="1" applyAlignment="1">
      <alignment/>
    </xf>
    <xf numFmtId="1" fontId="47" fillId="0" borderId="10" xfId="0" applyNumberFormat="1" applyFont="1" applyFill="1" applyBorder="1" applyAlignment="1">
      <alignment horizontal="right"/>
    </xf>
    <xf numFmtId="1" fontId="47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 wrapText="1"/>
    </xf>
    <xf numFmtId="0" fontId="2" fillId="0" borderId="10" xfId="0" applyNumberFormat="1" applyFont="1" applyFill="1" applyBorder="1" applyAlignment="1">
      <alignment/>
    </xf>
    <xf numFmtId="173" fontId="2" fillId="0" borderId="10" xfId="0" applyNumberFormat="1" applyFont="1" applyBorder="1" applyAlignment="1">
      <alignment/>
    </xf>
    <xf numFmtId="0" fontId="2" fillId="8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/>
    </xf>
    <xf numFmtId="0" fontId="49" fillId="0" borderId="0" xfId="42" applyFont="1" applyAlignment="1" applyProtection="1">
      <alignment/>
      <protection/>
    </xf>
    <xf numFmtId="0" fontId="3" fillId="0" borderId="0" xfId="0" applyFont="1" applyAlignment="1">
      <alignment wrapText="1"/>
    </xf>
    <xf numFmtId="0" fontId="47" fillId="0" borderId="10" xfId="0" applyFont="1" applyBorder="1" applyAlignment="1">
      <alignment/>
    </xf>
    <xf numFmtId="178" fontId="2" fillId="0" borderId="10" xfId="0" applyNumberFormat="1" applyFont="1" applyBorder="1" applyAlignment="1">
      <alignment wrapText="1"/>
    </xf>
    <xf numFmtId="0" fontId="50" fillId="0" borderId="10" xfId="0" applyFont="1" applyBorder="1" applyAlignment="1">
      <alignment horizontal="left" vertical="center" wrapText="1"/>
    </xf>
    <xf numFmtId="1" fontId="50" fillId="0" borderId="10" xfId="0" applyNumberFormat="1" applyFont="1" applyBorder="1" applyAlignment="1">
      <alignment horizontal="right"/>
    </xf>
    <xf numFmtId="1" fontId="50" fillId="0" borderId="10" xfId="0" applyNumberFormat="1" applyFont="1" applyBorder="1" applyAlignment="1">
      <alignment/>
    </xf>
    <xf numFmtId="173" fontId="6" fillId="0" borderId="10" xfId="0" applyNumberFormat="1" applyFont="1" applyBorder="1" applyAlignment="1">
      <alignment wrapText="1"/>
    </xf>
    <xf numFmtId="0" fontId="6" fillId="0" borderId="10" xfId="0" applyNumberFormat="1" applyFont="1" applyFill="1" applyBorder="1" applyAlignment="1">
      <alignment/>
    </xf>
    <xf numFmtId="173" fontId="6" fillId="0" borderId="10" xfId="0" applyNumberFormat="1" applyFont="1" applyBorder="1" applyAlignment="1">
      <alignment/>
    </xf>
    <xf numFmtId="1" fontId="50" fillId="0" borderId="10" xfId="0" applyNumberFormat="1" applyFont="1" applyFill="1" applyBorder="1" applyAlignment="1">
      <alignment horizontal="right"/>
    </xf>
    <xf numFmtId="178" fontId="6" fillId="0" borderId="10" xfId="0" applyNumberFormat="1" applyFont="1" applyBorder="1" applyAlignment="1">
      <alignment wrapText="1"/>
    </xf>
    <xf numFmtId="173" fontId="6" fillId="0" borderId="0" xfId="0" applyNumberFormat="1" applyFont="1" applyAlignment="1">
      <alignment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0" fontId="50" fillId="8" borderId="0" xfId="0" applyFont="1" applyFill="1" applyBorder="1" applyAlignment="1">
      <alignment horizontal="center" vertical="center" wrapText="1"/>
    </xf>
    <xf numFmtId="0" fontId="47" fillId="8" borderId="10" xfId="0" applyFont="1" applyFill="1" applyBorder="1" applyAlignment="1">
      <alignment horizontal="center" vertical="center" wrapText="1"/>
    </xf>
    <xf numFmtId="0" fontId="47" fillId="8" borderId="10" xfId="0" applyFont="1" applyFill="1" applyBorder="1" applyAlignment="1">
      <alignment horizontal="center" vertical="center"/>
    </xf>
    <xf numFmtId="0" fontId="50" fillId="2" borderId="1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0</xdr:row>
      <xdr:rowOff>0</xdr:rowOff>
    </xdr:from>
    <xdr:to>
      <xdr:col>0</xdr:col>
      <xdr:colOff>1209675</xdr:colOff>
      <xdr:row>1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-5035" t="-4646" r="-1736" b="-640"/>
        <a:stretch>
          <a:fillRect/>
        </a:stretch>
      </xdr:blipFill>
      <xdr:spPr>
        <a:xfrm>
          <a:off x="904875" y="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08-Srv-Obmen\&#1057;&#1090;&#1072;&#1090;&#1080;&#1089;&#1090;&#1080;&#1082;&#1072;%20&#1087;&#1086;%20&#1060;&#1055;&#1057;&#1056;\MAIL\7-cx\&#1079;&#1072;%202020%20&#1075;&#1086;&#1076;\&#1074;&#1099;&#1093;&#1086;&#1076;&#1085;&#1099;&#1077;%20&#1090;&#1072;&#1073;&#1083;&#1080;&#1094;&#1099;\tab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1"/>
    </sheetNames>
    <sheetDataSet>
      <sheetData sheetId="0">
        <row r="8">
          <cell r="A8" t="str">
            <v>Республика Калмыкия</v>
          </cell>
        </row>
        <row r="9">
          <cell r="A9" t="str">
            <v>Городовиковский муниципальный район</v>
          </cell>
        </row>
        <row r="10">
          <cell r="A10" t="str">
            <v>Ики-Бурульский муниципальный район</v>
          </cell>
        </row>
        <row r="11">
          <cell r="A11" t="str">
            <v>Лаганский муниципальный район</v>
          </cell>
        </row>
        <row r="12">
          <cell r="A12" t="str">
            <v>Малодербетовский муниципальный район</v>
          </cell>
        </row>
        <row r="13">
          <cell r="A13" t="str">
            <v>Октябрьский муниципальный район</v>
          </cell>
        </row>
        <row r="14">
          <cell r="A14" t="str">
            <v>Кетченеровский муниципальный район</v>
          </cell>
        </row>
        <row r="15">
          <cell r="A15" t="str">
            <v>Приютненский муниципальный район</v>
          </cell>
        </row>
        <row r="16">
          <cell r="A16" t="str">
            <v>Сарпинский муниципальный район</v>
          </cell>
        </row>
        <row r="17">
          <cell r="A17" t="str">
            <v>Целинный муниципальный район</v>
          </cell>
        </row>
        <row r="18">
          <cell r="A18" t="str">
            <v>Черноземельский муниципальный район</v>
          </cell>
        </row>
        <row r="19">
          <cell r="A19" t="str">
            <v>Юстинский муниципальный район</v>
          </cell>
        </row>
        <row r="20">
          <cell r="A20" t="str">
            <v>Яшалтинский муниципальный район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2"/>
  <sheetViews>
    <sheetView tabSelected="1" zoomScalePageLayoutView="0" workbookViewId="0" topLeftCell="A1">
      <selection activeCell="A2" sqref="A2:K2"/>
    </sheetView>
  </sheetViews>
  <sheetFormatPr defaultColWidth="9.140625" defaultRowHeight="15"/>
  <cols>
    <col min="1" max="1" width="3.140625" style="17" bestFit="1" customWidth="1"/>
    <col min="2" max="5" width="9.140625" style="17" customWidth="1"/>
    <col min="6" max="6" width="8.7109375" style="17" customWidth="1"/>
    <col min="7" max="9" width="9.140625" style="17" customWidth="1"/>
    <col min="10" max="16384" width="9.140625" style="17" customWidth="1"/>
  </cols>
  <sheetData>
    <row r="2" spans="1:21" ht="15.75" customHeight="1">
      <c r="A2" s="37" t="s">
        <v>36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10" ht="15.75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0" ht="15.75">
      <c r="A4" s="33" t="s">
        <v>29</v>
      </c>
      <c r="B4" s="33"/>
      <c r="C4" s="33"/>
      <c r="D4" s="18"/>
      <c r="E4" s="18"/>
      <c r="F4" s="18"/>
      <c r="G4" s="18"/>
      <c r="H4" s="18"/>
      <c r="I4" s="18"/>
      <c r="J4" s="18"/>
    </row>
    <row r="6" spans="1:4" ht="15">
      <c r="A6" s="19" t="s">
        <v>30</v>
      </c>
      <c r="B6" s="20" t="s">
        <v>42</v>
      </c>
      <c r="C6" s="20"/>
      <c r="D6" s="20"/>
    </row>
    <row r="8" spans="2:6" ht="15.75">
      <c r="B8" s="33" t="s">
        <v>31</v>
      </c>
      <c r="C8" s="33"/>
      <c r="D8" s="33"/>
      <c r="E8" s="33"/>
      <c r="F8" s="33"/>
    </row>
    <row r="9" spans="2:5" ht="15">
      <c r="B9" s="17" t="s">
        <v>32</v>
      </c>
      <c r="C9" s="34" t="s">
        <v>35</v>
      </c>
      <c r="D9" s="35"/>
      <c r="E9" s="35"/>
    </row>
    <row r="10" spans="2:5" ht="15">
      <c r="B10" s="17" t="s">
        <v>33</v>
      </c>
      <c r="C10" s="35" t="s">
        <v>40</v>
      </c>
      <c r="D10" s="35"/>
      <c r="E10" s="35"/>
    </row>
    <row r="12" spans="2:5" ht="15.75">
      <c r="B12" s="18" t="s">
        <v>34</v>
      </c>
      <c r="C12" s="18"/>
      <c r="D12" s="36">
        <v>45397</v>
      </c>
      <c r="E12" s="36"/>
    </row>
  </sheetData>
  <sheetProtection/>
  <mergeCells count="6">
    <mergeCell ref="A4:C4"/>
    <mergeCell ref="B8:F8"/>
    <mergeCell ref="C9:E9"/>
    <mergeCell ref="C10:E10"/>
    <mergeCell ref="D12:E12"/>
    <mergeCell ref="A2:K2"/>
  </mergeCells>
  <hyperlinks>
    <hyperlink ref="B6" location="'3'!A2" display="в г. Ахтубинск за 2022 год"/>
    <hyperlink ref="B6:D6" location="'1'!A2" display="на конец 2019 года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8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2" sqref="A2:X2"/>
    </sheetView>
  </sheetViews>
  <sheetFormatPr defaultColWidth="9.140625" defaultRowHeight="15" outlineLevelRow="1"/>
  <cols>
    <col min="1" max="1" width="37.00390625" style="1" customWidth="1"/>
    <col min="2" max="2" width="7.00390625" style="1" customWidth="1"/>
    <col min="3" max="3" width="6.7109375" style="1" customWidth="1"/>
    <col min="4" max="4" width="8.00390625" style="1" customWidth="1"/>
    <col min="5" max="5" width="6.140625" style="1" customWidth="1"/>
    <col min="6" max="6" width="6.7109375" style="1" bestFit="1" customWidth="1"/>
    <col min="7" max="7" width="6.8515625" style="1" customWidth="1"/>
    <col min="8" max="8" width="7.00390625" style="1" customWidth="1"/>
    <col min="9" max="9" width="6.8515625" style="1" customWidth="1"/>
    <col min="10" max="10" width="7.57421875" style="1" customWidth="1"/>
    <col min="11" max="11" width="7.28125" style="1" customWidth="1"/>
    <col min="12" max="12" width="8.00390625" style="1" customWidth="1"/>
    <col min="13" max="13" width="9.00390625" style="1" customWidth="1"/>
    <col min="14" max="15" width="7.28125" style="1" customWidth="1"/>
    <col min="16" max="16" width="7.421875" style="1" customWidth="1"/>
    <col min="17" max="17" width="7.140625" style="1" customWidth="1"/>
    <col min="18" max="18" width="8.421875" style="1" customWidth="1"/>
    <col min="19" max="19" width="7.00390625" style="1" customWidth="1"/>
    <col min="20" max="21" width="6.8515625" style="1" customWidth="1"/>
    <col min="22" max="22" width="6.421875" style="1" customWidth="1"/>
    <col min="23" max="23" width="7.57421875" style="1" customWidth="1"/>
    <col min="24" max="24" width="7.421875" style="1" customWidth="1"/>
    <col min="25" max="16384" width="9.140625" style="1" customWidth="1"/>
  </cols>
  <sheetData>
    <row r="1" spans="1:24" s="10" customFormat="1" ht="21" customHeight="1">
      <c r="A1" s="8" t="s">
        <v>25</v>
      </c>
      <c r="B1" s="9"/>
      <c r="C1" s="8"/>
      <c r="D1" s="8"/>
      <c r="E1" s="8"/>
      <c r="F1" s="8"/>
      <c r="G1" s="8"/>
      <c r="H1" s="8"/>
      <c r="I1" s="8"/>
      <c r="J1" s="8"/>
      <c r="K1" s="8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ht="12.75" customHeight="1">
      <c r="A2" s="38" t="s">
        <v>36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1:24" ht="12.75">
      <c r="A3" s="3"/>
      <c r="B3" s="3"/>
      <c r="C3" s="3"/>
      <c r="D3" s="3"/>
      <c r="E3" s="3"/>
      <c r="F3" s="3"/>
      <c r="G3" s="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" t="s">
        <v>4</v>
      </c>
    </row>
    <row r="4" spans="1:24" ht="12.75">
      <c r="A4" s="40" t="s">
        <v>0</v>
      </c>
      <c r="B4" s="39" t="s">
        <v>10</v>
      </c>
      <c r="C4" s="39" t="s">
        <v>1</v>
      </c>
      <c r="D4" s="39"/>
      <c r="E4" s="39"/>
      <c r="F4" s="39"/>
      <c r="G4" s="39"/>
      <c r="H4" s="39" t="s">
        <v>5</v>
      </c>
      <c r="I4" s="39" t="s">
        <v>1</v>
      </c>
      <c r="J4" s="39"/>
      <c r="K4" s="39"/>
      <c r="L4" s="39" t="s">
        <v>6</v>
      </c>
      <c r="M4" s="39" t="s">
        <v>1</v>
      </c>
      <c r="N4" s="39"/>
      <c r="O4" s="39" t="s">
        <v>7</v>
      </c>
      <c r="P4" s="39" t="s">
        <v>1</v>
      </c>
      <c r="Q4" s="39"/>
      <c r="R4" s="39" t="s">
        <v>8</v>
      </c>
      <c r="S4" s="39" t="s">
        <v>19</v>
      </c>
      <c r="T4" s="39" t="s">
        <v>1</v>
      </c>
      <c r="U4" s="39"/>
      <c r="V4" s="39" t="s">
        <v>22</v>
      </c>
      <c r="W4" s="39" t="s">
        <v>23</v>
      </c>
      <c r="X4" s="39" t="s">
        <v>9</v>
      </c>
    </row>
    <row r="5" spans="1:24" ht="114.75" customHeight="1">
      <c r="A5" s="40"/>
      <c r="B5" s="39"/>
      <c r="C5" s="7" t="s">
        <v>11</v>
      </c>
      <c r="D5" s="7" t="s">
        <v>12</v>
      </c>
      <c r="E5" s="7" t="s">
        <v>2</v>
      </c>
      <c r="F5" s="7" t="s">
        <v>3</v>
      </c>
      <c r="G5" s="7" t="s">
        <v>24</v>
      </c>
      <c r="H5" s="39"/>
      <c r="I5" s="7" t="s">
        <v>13</v>
      </c>
      <c r="J5" s="7" t="s">
        <v>14</v>
      </c>
      <c r="K5" s="7" t="s">
        <v>15</v>
      </c>
      <c r="L5" s="39"/>
      <c r="M5" s="7" t="s">
        <v>16</v>
      </c>
      <c r="N5" s="7" t="s">
        <v>17</v>
      </c>
      <c r="O5" s="39"/>
      <c r="P5" s="7" t="s">
        <v>18</v>
      </c>
      <c r="Q5" s="7" t="s">
        <v>17</v>
      </c>
      <c r="R5" s="39"/>
      <c r="S5" s="39"/>
      <c r="T5" s="7" t="s">
        <v>20</v>
      </c>
      <c r="U5" s="7" t="s">
        <v>21</v>
      </c>
      <c r="V5" s="39"/>
      <c r="W5" s="39"/>
      <c r="X5" s="39"/>
    </row>
    <row r="6" spans="1:24" ht="12.75">
      <c r="A6" s="41" t="s">
        <v>26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</row>
    <row r="7" spans="1:24" ht="12.75" hidden="1" outlineLevel="1">
      <c r="A7" s="24" t="str">
        <f>'[1]Таблица 1'!A8</f>
        <v>Республика Калмыкия</v>
      </c>
      <c r="B7" s="25">
        <v>426845</v>
      </c>
      <c r="C7" s="25">
        <v>305793</v>
      </c>
      <c r="D7" s="25">
        <v>32553</v>
      </c>
      <c r="E7" s="25">
        <v>27305</v>
      </c>
      <c r="F7" s="25">
        <v>16742</v>
      </c>
      <c r="G7" s="25">
        <v>2952</v>
      </c>
      <c r="H7" s="25">
        <v>10609</v>
      </c>
      <c r="I7" s="25">
        <v>2825</v>
      </c>
      <c r="J7" s="25">
        <v>5507</v>
      </c>
      <c r="K7" s="25">
        <v>6944</v>
      </c>
      <c r="L7" s="25">
        <v>2241190</v>
      </c>
      <c r="M7" s="25">
        <v>1796049</v>
      </c>
      <c r="N7" s="25">
        <v>405785</v>
      </c>
      <c r="O7" s="25">
        <v>32480</v>
      </c>
      <c r="P7" s="25">
        <v>21610</v>
      </c>
      <c r="Q7" s="25">
        <v>10298</v>
      </c>
      <c r="R7" s="26">
        <v>2273670</v>
      </c>
      <c r="S7" s="25">
        <v>17991</v>
      </c>
      <c r="T7" s="25">
        <v>10570</v>
      </c>
      <c r="U7" s="25">
        <v>5766</v>
      </c>
      <c r="V7" s="25">
        <v>868</v>
      </c>
      <c r="W7" s="25">
        <v>413</v>
      </c>
      <c r="X7" s="25">
        <v>156866</v>
      </c>
    </row>
    <row r="8" spans="1:24" ht="12.75" hidden="1" outlineLevel="1">
      <c r="A8" s="5" t="str">
        <f>'[1]Таблица 1'!A9</f>
        <v>Городовиковский муниципальный район</v>
      </c>
      <c r="B8" s="6">
        <v>3668</v>
      </c>
      <c r="C8" s="6">
        <v>1672</v>
      </c>
      <c r="D8" s="6">
        <v>408</v>
      </c>
      <c r="E8" s="6">
        <v>335</v>
      </c>
      <c r="F8" s="6">
        <v>206</v>
      </c>
      <c r="G8" s="6">
        <v>30</v>
      </c>
      <c r="H8" s="6">
        <v>1072</v>
      </c>
      <c r="I8" s="6">
        <v>107</v>
      </c>
      <c r="J8" s="6">
        <v>388</v>
      </c>
      <c r="K8" s="6">
        <v>407</v>
      </c>
      <c r="L8" s="6">
        <v>3829</v>
      </c>
      <c r="M8" s="6">
        <v>2297</v>
      </c>
      <c r="N8" s="6">
        <v>1475</v>
      </c>
      <c r="O8" s="6">
        <v>132</v>
      </c>
      <c r="P8" s="6">
        <v>96</v>
      </c>
      <c r="Q8" s="6">
        <v>32</v>
      </c>
      <c r="R8" s="12">
        <v>3961</v>
      </c>
      <c r="S8" s="6">
        <v>132</v>
      </c>
      <c r="T8" s="6">
        <v>56</v>
      </c>
      <c r="U8" s="6">
        <v>61</v>
      </c>
      <c r="V8" s="6"/>
      <c r="W8" s="6"/>
      <c r="X8" s="6">
        <v>20861</v>
      </c>
    </row>
    <row r="9" spans="1:24" ht="12.75" hidden="1" outlineLevel="1">
      <c r="A9" s="5" t="str">
        <f>'[1]Таблица 1'!A10</f>
        <v>Ики-Бурульский муниципальный район</v>
      </c>
      <c r="B9" s="6">
        <v>58179</v>
      </c>
      <c r="C9" s="6">
        <v>46689</v>
      </c>
      <c r="D9" s="6">
        <v>3175</v>
      </c>
      <c r="E9" s="6">
        <v>2547</v>
      </c>
      <c r="F9" s="6">
        <v>1933</v>
      </c>
      <c r="G9" s="6">
        <v>212</v>
      </c>
      <c r="H9" s="6">
        <v>394</v>
      </c>
      <c r="I9" s="6">
        <v>156</v>
      </c>
      <c r="J9" s="6">
        <v>187</v>
      </c>
      <c r="K9" s="6">
        <v>212</v>
      </c>
      <c r="L9" s="6">
        <v>200961</v>
      </c>
      <c r="M9" s="6">
        <v>172986</v>
      </c>
      <c r="N9" s="6">
        <v>27044</v>
      </c>
      <c r="O9" s="6">
        <v>3208</v>
      </c>
      <c r="P9" s="6">
        <v>2541</v>
      </c>
      <c r="Q9" s="6">
        <v>627</v>
      </c>
      <c r="R9" s="12">
        <v>204169</v>
      </c>
      <c r="S9" s="6">
        <v>488</v>
      </c>
      <c r="T9" s="6">
        <v>326</v>
      </c>
      <c r="U9" s="6">
        <v>152</v>
      </c>
      <c r="V9" s="6">
        <v>47</v>
      </c>
      <c r="W9" s="6">
        <v>22</v>
      </c>
      <c r="X9" s="6">
        <v>10218</v>
      </c>
    </row>
    <row r="10" spans="1:24" ht="12.75" hidden="1" outlineLevel="1">
      <c r="A10" s="5" t="str">
        <f>'[1]Таблица 1'!A11</f>
        <v>Лаганский муниципальный район</v>
      </c>
      <c r="B10" s="6">
        <v>14968</v>
      </c>
      <c r="C10" s="6">
        <v>10243</v>
      </c>
      <c r="D10" s="6">
        <v>644</v>
      </c>
      <c r="E10" s="6">
        <v>543</v>
      </c>
      <c r="F10" s="6">
        <v>571</v>
      </c>
      <c r="G10" s="6">
        <v>74</v>
      </c>
      <c r="H10" s="6">
        <v>13</v>
      </c>
      <c r="I10" s="6">
        <v>6</v>
      </c>
      <c r="J10" s="6">
        <v>4</v>
      </c>
      <c r="K10" s="6">
        <v>6</v>
      </c>
      <c r="L10" s="6">
        <v>113342</v>
      </c>
      <c r="M10" s="6">
        <v>94508</v>
      </c>
      <c r="N10" s="6">
        <v>17063</v>
      </c>
      <c r="O10" s="6">
        <v>2285</v>
      </c>
      <c r="P10" s="6">
        <v>1741</v>
      </c>
      <c r="Q10" s="6">
        <v>544</v>
      </c>
      <c r="R10" s="12">
        <v>115627</v>
      </c>
      <c r="S10" s="6">
        <v>277</v>
      </c>
      <c r="T10" s="6">
        <v>190</v>
      </c>
      <c r="U10" s="6">
        <v>86</v>
      </c>
      <c r="V10" s="6"/>
      <c r="W10" s="6"/>
      <c r="X10" s="6">
        <v>932</v>
      </c>
    </row>
    <row r="11" spans="1:24" ht="12.75" customHeight="1" hidden="1" outlineLevel="1">
      <c r="A11" s="5" t="str">
        <f>'[1]Таблица 1'!A12</f>
        <v>Малодербетовский муниципальный район</v>
      </c>
      <c r="B11" s="6">
        <v>40583</v>
      </c>
      <c r="C11" s="6">
        <v>31612</v>
      </c>
      <c r="D11" s="6">
        <v>2632</v>
      </c>
      <c r="E11" s="6">
        <v>2113</v>
      </c>
      <c r="F11" s="6">
        <v>1010</v>
      </c>
      <c r="G11" s="6">
        <v>161</v>
      </c>
      <c r="H11" s="6">
        <v>750</v>
      </c>
      <c r="I11" s="6">
        <v>266</v>
      </c>
      <c r="J11" s="6">
        <v>382</v>
      </c>
      <c r="K11" s="6">
        <v>449</v>
      </c>
      <c r="L11" s="6">
        <v>57455</v>
      </c>
      <c r="M11" s="6">
        <v>46221</v>
      </c>
      <c r="N11" s="6">
        <v>10501</v>
      </c>
      <c r="O11" s="6">
        <v>1553</v>
      </c>
      <c r="P11" s="6">
        <v>1001</v>
      </c>
      <c r="Q11" s="6">
        <v>514</v>
      </c>
      <c r="R11" s="12">
        <v>59008</v>
      </c>
      <c r="S11" s="6">
        <v>1014</v>
      </c>
      <c r="T11" s="6">
        <v>598</v>
      </c>
      <c r="U11" s="6">
        <v>319</v>
      </c>
      <c r="V11" s="6"/>
      <c r="W11" s="6"/>
      <c r="X11" s="6">
        <v>5727</v>
      </c>
    </row>
    <row r="12" spans="1:24" ht="12.75" hidden="1" outlineLevel="1">
      <c r="A12" s="5" t="str">
        <f>'[1]Таблица 1'!A13</f>
        <v>Октябрьский муниципальный район</v>
      </c>
      <c r="B12" s="6">
        <v>29103</v>
      </c>
      <c r="C12" s="6">
        <v>19565</v>
      </c>
      <c r="D12" s="6">
        <v>2392</v>
      </c>
      <c r="E12" s="6">
        <v>1861</v>
      </c>
      <c r="F12" s="6">
        <v>1354</v>
      </c>
      <c r="G12" s="6">
        <v>189</v>
      </c>
      <c r="H12" s="6">
        <v>666</v>
      </c>
      <c r="I12" s="6">
        <v>389</v>
      </c>
      <c r="J12" s="6">
        <v>263</v>
      </c>
      <c r="K12" s="6">
        <v>263</v>
      </c>
      <c r="L12" s="6">
        <v>49590</v>
      </c>
      <c r="M12" s="6">
        <v>42348</v>
      </c>
      <c r="N12" s="6">
        <v>6911</v>
      </c>
      <c r="O12" s="6">
        <v>3016</v>
      </c>
      <c r="P12" s="6">
        <v>1876</v>
      </c>
      <c r="Q12" s="6">
        <v>1108</v>
      </c>
      <c r="R12" s="12">
        <v>52606</v>
      </c>
      <c r="S12" s="6">
        <v>701</v>
      </c>
      <c r="T12" s="6">
        <v>467</v>
      </c>
      <c r="U12" s="6">
        <v>179</v>
      </c>
      <c r="V12" s="6"/>
      <c r="W12" s="6"/>
      <c r="X12" s="6">
        <v>6709</v>
      </c>
    </row>
    <row r="13" spans="1:24" ht="12.75" hidden="1" outlineLevel="1">
      <c r="A13" s="5" t="str">
        <f>'[1]Таблица 1'!A14</f>
        <v>Кетченеровский муниципальный район</v>
      </c>
      <c r="B13" s="6">
        <v>47990</v>
      </c>
      <c r="C13" s="6">
        <v>36153</v>
      </c>
      <c r="D13" s="6">
        <v>3131</v>
      </c>
      <c r="E13" s="6">
        <v>3087</v>
      </c>
      <c r="F13" s="6">
        <v>1337</v>
      </c>
      <c r="G13" s="6">
        <v>380</v>
      </c>
      <c r="H13" s="6">
        <v>424</v>
      </c>
      <c r="I13" s="6">
        <v>215</v>
      </c>
      <c r="J13" s="6">
        <v>186</v>
      </c>
      <c r="K13" s="6">
        <v>186</v>
      </c>
      <c r="L13" s="6">
        <v>164099</v>
      </c>
      <c r="M13" s="6">
        <v>134138</v>
      </c>
      <c r="N13" s="6">
        <v>28203</v>
      </c>
      <c r="O13" s="6">
        <v>2241</v>
      </c>
      <c r="P13" s="6">
        <v>1522</v>
      </c>
      <c r="Q13" s="6">
        <v>690</v>
      </c>
      <c r="R13" s="12">
        <v>166340</v>
      </c>
      <c r="S13" s="6">
        <v>1077</v>
      </c>
      <c r="T13" s="6">
        <v>638</v>
      </c>
      <c r="U13" s="6">
        <v>325</v>
      </c>
      <c r="V13" s="6"/>
      <c r="W13" s="6"/>
      <c r="X13" s="6">
        <v>4603</v>
      </c>
    </row>
    <row r="14" spans="1:24" ht="12.75" hidden="1" outlineLevel="1">
      <c r="A14" s="5" t="str">
        <f>'[1]Таблица 1'!A15</f>
        <v>Приютненский муниципальный район</v>
      </c>
      <c r="B14" s="6">
        <v>29722</v>
      </c>
      <c r="C14" s="6">
        <v>17712</v>
      </c>
      <c r="D14" s="6">
        <v>4654</v>
      </c>
      <c r="E14" s="6">
        <v>3906</v>
      </c>
      <c r="F14" s="6">
        <v>1893</v>
      </c>
      <c r="G14" s="6">
        <v>193</v>
      </c>
      <c r="H14" s="6">
        <v>1213</v>
      </c>
      <c r="I14" s="6">
        <v>590</v>
      </c>
      <c r="J14" s="6">
        <v>505</v>
      </c>
      <c r="K14" s="6">
        <v>583</v>
      </c>
      <c r="L14" s="6">
        <v>97771</v>
      </c>
      <c r="M14" s="6">
        <v>73873</v>
      </c>
      <c r="N14" s="6">
        <v>22555</v>
      </c>
      <c r="O14" s="6">
        <v>2102</v>
      </c>
      <c r="P14" s="6">
        <v>1748</v>
      </c>
      <c r="Q14" s="6">
        <v>297</v>
      </c>
      <c r="R14" s="12">
        <v>99873</v>
      </c>
      <c r="S14" s="6">
        <v>489</v>
      </c>
      <c r="T14" s="6">
        <v>271</v>
      </c>
      <c r="U14" s="6">
        <v>168</v>
      </c>
      <c r="V14" s="6">
        <v>1</v>
      </c>
      <c r="W14" s="6">
        <v>1</v>
      </c>
      <c r="X14" s="6">
        <v>27135</v>
      </c>
    </row>
    <row r="15" spans="1:24" ht="12.75" hidden="1" outlineLevel="1">
      <c r="A15" s="5" t="str">
        <f>'[1]Таблица 1'!A16</f>
        <v>Сарпинский муниципальный район</v>
      </c>
      <c r="B15" s="6">
        <v>21337</v>
      </c>
      <c r="C15" s="6">
        <v>14009</v>
      </c>
      <c r="D15" s="6">
        <v>1561</v>
      </c>
      <c r="E15" s="6">
        <v>1263</v>
      </c>
      <c r="F15" s="6">
        <v>1014</v>
      </c>
      <c r="G15" s="6">
        <v>48</v>
      </c>
      <c r="H15" s="6">
        <v>3798</v>
      </c>
      <c r="I15" s="6">
        <v>498</v>
      </c>
      <c r="J15" s="6">
        <v>2068</v>
      </c>
      <c r="K15" s="6">
        <v>3276</v>
      </c>
      <c r="L15" s="6">
        <v>103383</v>
      </c>
      <c r="M15" s="6">
        <v>83243</v>
      </c>
      <c r="N15" s="6">
        <v>19431</v>
      </c>
      <c r="O15" s="6">
        <v>556</v>
      </c>
      <c r="P15" s="6">
        <v>342</v>
      </c>
      <c r="Q15" s="6">
        <v>193</v>
      </c>
      <c r="R15" s="12">
        <v>103939</v>
      </c>
      <c r="S15" s="6">
        <v>574</v>
      </c>
      <c r="T15" s="6">
        <v>380</v>
      </c>
      <c r="U15" s="6">
        <v>165</v>
      </c>
      <c r="V15" s="6">
        <v>2</v>
      </c>
      <c r="W15" s="6"/>
      <c r="X15" s="6">
        <v>22296</v>
      </c>
    </row>
    <row r="16" spans="1:24" ht="12.75" hidden="1" outlineLevel="1">
      <c r="A16" s="5" t="str">
        <f>'[1]Таблица 1'!A17</f>
        <v>Целинный муниципальный район</v>
      </c>
      <c r="B16" s="6">
        <v>36330</v>
      </c>
      <c r="C16" s="6">
        <v>24195</v>
      </c>
      <c r="D16" s="6">
        <v>4861</v>
      </c>
      <c r="E16" s="6">
        <v>4047</v>
      </c>
      <c r="F16" s="6">
        <v>1882</v>
      </c>
      <c r="G16" s="6">
        <v>268</v>
      </c>
      <c r="H16" s="6">
        <v>486</v>
      </c>
      <c r="I16" s="6">
        <v>145</v>
      </c>
      <c r="J16" s="6">
        <v>298</v>
      </c>
      <c r="K16" s="6">
        <v>330</v>
      </c>
      <c r="L16" s="6">
        <v>141224</v>
      </c>
      <c r="M16" s="6">
        <v>115532</v>
      </c>
      <c r="N16" s="6">
        <v>23547</v>
      </c>
      <c r="O16" s="6">
        <v>3235</v>
      </c>
      <c r="P16" s="6">
        <v>2216</v>
      </c>
      <c r="Q16" s="6">
        <v>952</v>
      </c>
      <c r="R16" s="12">
        <v>144459</v>
      </c>
      <c r="S16" s="6">
        <v>1849</v>
      </c>
      <c r="T16" s="6">
        <v>1056</v>
      </c>
      <c r="U16" s="6">
        <v>676</v>
      </c>
      <c r="V16" s="6"/>
      <c r="W16" s="6"/>
      <c r="X16" s="6">
        <v>4331</v>
      </c>
    </row>
    <row r="17" spans="1:24" ht="12.75" hidden="1" outlineLevel="1">
      <c r="A17" s="5" t="str">
        <f>'[1]Таблица 1'!A18</f>
        <v>Черноземельский муниципальный район</v>
      </c>
      <c r="B17" s="6">
        <v>51541</v>
      </c>
      <c r="C17" s="6">
        <v>35272</v>
      </c>
      <c r="D17" s="6">
        <v>4427</v>
      </c>
      <c r="E17" s="6">
        <v>3289</v>
      </c>
      <c r="F17" s="6">
        <v>2595</v>
      </c>
      <c r="G17" s="6">
        <v>773</v>
      </c>
      <c r="H17" s="6">
        <v>91</v>
      </c>
      <c r="I17" s="6">
        <v>38</v>
      </c>
      <c r="J17" s="6">
        <v>35</v>
      </c>
      <c r="K17" s="6">
        <v>35</v>
      </c>
      <c r="L17" s="6">
        <v>516247</v>
      </c>
      <c r="M17" s="6">
        <v>371593</v>
      </c>
      <c r="N17" s="6">
        <v>130914</v>
      </c>
      <c r="O17" s="6">
        <v>6177</v>
      </c>
      <c r="P17" s="6">
        <v>3050</v>
      </c>
      <c r="Q17" s="6">
        <v>3002</v>
      </c>
      <c r="R17" s="12">
        <v>522424</v>
      </c>
      <c r="S17" s="6">
        <v>1279</v>
      </c>
      <c r="T17" s="6">
        <v>462</v>
      </c>
      <c r="U17" s="6">
        <v>502</v>
      </c>
      <c r="V17" s="6"/>
      <c r="W17" s="6"/>
      <c r="X17" s="6">
        <v>4222</v>
      </c>
    </row>
    <row r="18" spans="1:24" ht="12.75" hidden="1" outlineLevel="1">
      <c r="A18" s="5" t="str">
        <f>'[1]Таблица 1'!A19</f>
        <v>Юстинский муниципальный район</v>
      </c>
      <c r="B18" s="6">
        <v>18443</v>
      </c>
      <c r="C18" s="6">
        <v>12775</v>
      </c>
      <c r="D18" s="6">
        <v>1012</v>
      </c>
      <c r="E18" s="6">
        <v>877</v>
      </c>
      <c r="F18" s="6">
        <v>611</v>
      </c>
      <c r="G18" s="6">
        <v>148</v>
      </c>
      <c r="H18" s="6">
        <v>383</v>
      </c>
      <c r="I18" s="6">
        <v>107</v>
      </c>
      <c r="J18" s="6">
        <v>261</v>
      </c>
      <c r="K18" s="6">
        <v>261</v>
      </c>
      <c r="L18" s="6">
        <v>234327</v>
      </c>
      <c r="M18" s="6">
        <v>189723</v>
      </c>
      <c r="N18" s="6">
        <v>39888</v>
      </c>
      <c r="O18" s="6">
        <v>2754</v>
      </c>
      <c r="P18" s="6">
        <v>1894</v>
      </c>
      <c r="Q18" s="6">
        <v>824</v>
      </c>
      <c r="R18" s="12">
        <v>237081</v>
      </c>
      <c r="S18" s="6">
        <v>6630</v>
      </c>
      <c r="T18" s="6">
        <v>3946</v>
      </c>
      <c r="U18" s="6">
        <v>2005</v>
      </c>
      <c r="V18" s="6">
        <v>449</v>
      </c>
      <c r="W18" s="6">
        <v>215</v>
      </c>
      <c r="X18" s="6">
        <v>1051</v>
      </c>
    </row>
    <row r="19" spans="1:24" ht="12.75" hidden="1" outlineLevel="1">
      <c r="A19" s="5" t="str">
        <f>'[1]Таблица 1'!A20</f>
        <v>Яшалтинский муниципальный район</v>
      </c>
      <c r="B19" s="6">
        <v>19619</v>
      </c>
      <c r="C19" s="6">
        <v>11956</v>
      </c>
      <c r="D19" s="6">
        <v>2172</v>
      </c>
      <c r="E19" s="6">
        <v>1774</v>
      </c>
      <c r="F19" s="6">
        <v>720</v>
      </c>
      <c r="G19" s="6">
        <v>206</v>
      </c>
      <c r="H19" s="6">
        <v>1196</v>
      </c>
      <c r="I19" s="6">
        <v>253</v>
      </c>
      <c r="J19" s="6">
        <v>899</v>
      </c>
      <c r="K19" s="6">
        <v>899</v>
      </c>
      <c r="L19" s="6">
        <v>37016</v>
      </c>
      <c r="M19" s="6">
        <v>26694</v>
      </c>
      <c r="N19" s="6">
        <v>9629</v>
      </c>
      <c r="O19" s="6">
        <v>1439</v>
      </c>
      <c r="P19" s="6">
        <v>997</v>
      </c>
      <c r="Q19" s="6">
        <v>380</v>
      </c>
      <c r="R19" s="12">
        <v>38455</v>
      </c>
      <c r="S19" s="6">
        <v>213</v>
      </c>
      <c r="T19" s="6">
        <v>114</v>
      </c>
      <c r="U19" s="6">
        <v>74</v>
      </c>
      <c r="V19" s="6"/>
      <c r="W19" s="6"/>
      <c r="X19" s="6">
        <v>39047</v>
      </c>
    </row>
    <row r="20" spans="1:24" ht="12.75" hidden="1" outlineLevel="1">
      <c r="A20" s="5" t="s">
        <v>38</v>
      </c>
      <c r="B20" s="6">
        <v>53965</v>
      </c>
      <c r="C20" s="6">
        <v>43040</v>
      </c>
      <c r="D20" s="6">
        <v>1308</v>
      </c>
      <c r="E20" s="6">
        <v>1514</v>
      </c>
      <c r="F20" s="6">
        <v>1570</v>
      </c>
      <c r="G20" s="6">
        <v>262</v>
      </c>
      <c r="H20" s="6">
        <v>82</v>
      </c>
      <c r="I20" s="6">
        <v>45</v>
      </c>
      <c r="J20" s="6">
        <v>31</v>
      </c>
      <c r="K20" s="6">
        <v>37</v>
      </c>
      <c r="L20" s="6">
        <v>514445</v>
      </c>
      <c r="M20" s="6">
        <v>437695</v>
      </c>
      <c r="N20" s="6">
        <v>66367</v>
      </c>
      <c r="O20" s="6">
        <v>3562</v>
      </c>
      <c r="P20" s="6">
        <v>2412</v>
      </c>
      <c r="Q20" s="6">
        <v>1093</v>
      </c>
      <c r="R20" s="12">
        <v>518007</v>
      </c>
      <c r="S20" s="6">
        <v>3164</v>
      </c>
      <c r="T20" s="6">
        <v>1996</v>
      </c>
      <c r="U20" s="6">
        <v>1037</v>
      </c>
      <c r="V20" s="6">
        <v>369</v>
      </c>
      <c r="W20" s="6">
        <v>175</v>
      </c>
      <c r="X20" s="6">
        <v>5302</v>
      </c>
    </row>
    <row r="21" spans="1:24" ht="12.75" hidden="1" outlineLevel="1">
      <c r="A21" s="5" t="s">
        <v>37</v>
      </c>
      <c r="B21" s="6">
        <v>1397</v>
      </c>
      <c r="C21" s="6">
        <v>900</v>
      </c>
      <c r="D21" s="6">
        <v>176</v>
      </c>
      <c r="E21" s="6">
        <v>149</v>
      </c>
      <c r="F21" s="6">
        <v>46</v>
      </c>
      <c r="G21" s="6">
        <v>8</v>
      </c>
      <c r="H21" s="6">
        <v>41</v>
      </c>
      <c r="I21" s="6">
        <v>10</v>
      </c>
      <c r="J21" s="6"/>
      <c r="K21" s="11"/>
      <c r="L21" s="6">
        <v>7501</v>
      </c>
      <c r="M21" s="6">
        <v>5198</v>
      </c>
      <c r="N21" s="6">
        <v>2257</v>
      </c>
      <c r="O21" s="6">
        <v>220</v>
      </c>
      <c r="P21" s="6">
        <v>174</v>
      </c>
      <c r="Q21" s="6">
        <v>42</v>
      </c>
      <c r="R21" s="12">
        <v>7721</v>
      </c>
      <c r="S21" s="6">
        <v>104</v>
      </c>
      <c r="T21" s="6">
        <v>70</v>
      </c>
      <c r="U21" s="6">
        <v>17</v>
      </c>
      <c r="V21" s="6"/>
      <c r="W21" s="6"/>
      <c r="X21" s="6">
        <v>4432</v>
      </c>
    </row>
    <row r="22" spans="1:24" ht="12.75" collapsed="1">
      <c r="A22" s="41" t="s">
        <v>28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</row>
    <row r="23" spans="1:24" ht="12.75" hidden="1" outlineLevel="1">
      <c r="A23" s="24" t="str">
        <f aca="true" t="shared" si="0" ref="A23:A37">A7</f>
        <v>Республика Калмыкия</v>
      </c>
      <c r="B23" s="27">
        <v>359737</v>
      </c>
      <c r="C23" s="27">
        <v>258168</v>
      </c>
      <c r="D23" s="27">
        <v>24910</v>
      </c>
      <c r="E23" s="27">
        <v>44162</v>
      </c>
      <c r="F23" s="27">
        <v>13034</v>
      </c>
      <c r="G23" s="28">
        <v>1297</v>
      </c>
      <c r="H23" s="25">
        <v>9993</v>
      </c>
      <c r="I23" s="25">
        <v>2944</v>
      </c>
      <c r="J23" s="25">
        <v>5387</v>
      </c>
      <c r="K23" s="25">
        <v>6764</v>
      </c>
      <c r="L23" s="27">
        <v>1903184</v>
      </c>
      <c r="M23" s="27">
        <v>1552357</v>
      </c>
      <c r="N23" s="27">
        <v>329105</v>
      </c>
      <c r="O23" s="27">
        <v>30094</v>
      </c>
      <c r="P23" s="27">
        <v>17928</v>
      </c>
      <c r="Q23" s="27">
        <v>11686</v>
      </c>
      <c r="R23" s="29">
        <v>1933278</v>
      </c>
      <c r="S23" s="25">
        <v>15348</v>
      </c>
      <c r="T23" s="25">
        <v>9463</v>
      </c>
      <c r="U23" s="25">
        <v>4101</v>
      </c>
      <c r="V23" s="25">
        <v>885</v>
      </c>
      <c r="W23" s="25">
        <v>369</v>
      </c>
      <c r="X23" s="30">
        <v>133100</v>
      </c>
    </row>
    <row r="24" spans="1:24" ht="12.75" hidden="1" outlineLevel="1">
      <c r="A24" s="5" t="str">
        <f t="shared" si="0"/>
        <v>Городовиковский муниципальный район</v>
      </c>
      <c r="B24" s="13">
        <v>3678</v>
      </c>
      <c r="C24" s="13">
        <v>1663</v>
      </c>
      <c r="D24" s="13">
        <v>366</v>
      </c>
      <c r="E24" s="13">
        <v>643</v>
      </c>
      <c r="F24" s="13">
        <v>219</v>
      </c>
      <c r="G24" s="14">
        <v>7</v>
      </c>
      <c r="H24" s="6">
        <v>833</v>
      </c>
      <c r="I24" s="6">
        <v>121</v>
      </c>
      <c r="J24" s="6">
        <v>671</v>
      </c>
      <c r="K24" s="6">
        <v>685</v>
      </c>
      <c r="L24" s="13">
        <v>5103</v>
      </c>
      <c r="M24" s="13">
        <v>2874</v>
      </c>
      <c r="N24" s="13">
        <v>2018</v>
      </c>
      <c r="O24" s="13">
        <v>58</v>
      </c>
      <c r="P24" s="13">
        <v>42</v>
      </c>
      <c r="Q24" s="13">
        <v>12</v>
      </c>
      <c r="R24" s="15">
        <v>5161</v>
      </c>
      <c r="S24" s="6">
        <v>130</v>
      </c>
      <c r="T24" s="6">
        <v>81</v>
      </c>
      <c r="U24" s="6">
        <v>34</v>
      </c>
      <c r="V24" s="6"/>
      <c r="W24" s="6"/>
      <c r="X24" s="11">
        <v>19711</v>
      </c>
    </row>
    <row r="25" spans="1:24" ht="12.75" hidden="1" outlineLevel="1">
      <c r="A25" s="5" t="str">
        <f t="shared" si="0"/>
        <v>Ики-Бурульский муниципальный район</v>
      </c>
      <c r="B25" s="13">
        <v>43465</v>
      </c>
      <c r="C25" s="13">
        <v>34012</v>
      </c>
      <c r="D25" s="13">
        <v>2472</v>
      </c>
      <c r="E25" s="13">
        <v>4663</v>
      </c>
      <c r="F25" s="13">
        <v>1281</v>
      </c>
      <c r="G25" s="14">
        <v>67</v>
      </c>
      <c r="H25" s="6">
        <v>151</v>
      </c>
      <c r="I25" s="6">
        <v>88</v>
      </c>
      <c r="J25" s="6">
        <v>44</v>
      </c>
      <c r="K25" s="6">
        <v>54</v>
      </c>
      <c r="L25" s="13">
        <v>151986</v>
      </c>
      <c r="M25" s="13">
        <v>131533</v>
      </c>
      <c r="N25" s="13">
        <v>19958</v>
      </c>
      <c r="O25" s="13">
        <v>2296</v>
      </c>
      <c r="P25" s="13">
        <v>1070</v>
      </c>
      <c r="Q25" s="13">
        <v>1226</v>
      </c>
      <c r="R25" s="15">
        <v>154282</v>
      </c>
      <c r="S25" s="6">
        <v>375</v>
      </c>
      <c r="T25" s="6">
        <v>262</v>
      </c>
      <c r="U25" s="6">
        <v>64</v>
      </c>
      <c r="V25" s="6">
        <v>47</v>
      </c>
      <c r="W25" s="6">
        <v>22</v>
      </c>
      <c r="X25" s="11">
        <v>6630</v>
      </c>
    </row>
    <row r="26" spans="1:24" ht="12.75" hidden="1" outlineLevel="1">
      <c r="A26" s="5" t="str">
        <f t="shared" si="0"/>
        <v>Лаганский муниципальный район</v>
      </c>
      <c r="B26" s="13">
        <v>14144</v>
      </c>
      <c r="C26" s="13">
        <v>11349</v>
      </c>
      <c r="D26" s="13">
        <v>527</v>
      </c>
      <c r="E26" s="13">
        <v>1687</v>
      </c>
      <c r="F26" s="13">
        <v>461</v>
      </c>
      <c r="G26" s="14">
        <v>21</v>
      </c>
      <c r="H26" s="6">
        <v>451</v>
      </c>
      <c r="I26" s="6">
        <v>173</v>
      </c>
      <c r="J26" s="6">
        <v>262</v>
      </c>
      <c r="K26" s="6">
        <v>268</v>
      </c>
      <c r="L26" s="13">
        <v>109499</v>
      </c>
      <c r="M26" s="13">
        <v>89496</v>
      </c>
      <c r="N26" s="13">
        <v>19161</v>
      </c>
      <c r="O26" s="13">
        <v>1820</v>
      </c>
      <c r="P26" s="13">
        <v>1660</v>
      </c>
      <c r="Q26" s="13">
        <v>160</v>
      </c>
      <c r="R26" s="15">
        <v>111319</v>
      </c>
      <c r="S26" s="6">
        <v>241</v>
      </c>
      <c r="T26" s="6">
        <v>166</v>
      </c>
      <c r="U26" s="6">
        <v>66</v>
      </c>
      <c r="V26" s="6"/>
      <c r="W26" s="6"/>
      <c r="X26" s="11">
        <v>2700</v>
      </c>
    </row>
    <row r="27" spans="1:24" ht="12.75" customHeight="1" hidden="1" outlineLevel="1">
      <c r="A27" s="5" t="str">
        <f t="shared" si="0"/>
        <v>Малодербетовский муниципальный район</v>
      </c>
      <c r="B27" s="13">
        <v>36681</v>
      </c>
      <c r="C27" s="13">
        <v>26807</v>
      </c>
      <c r="D27" s="13">
        <v>3164</v>
      </c>
      <c r="E27" s="13">
        <v>5764</v>
      </c>
      <c r="F27" s="13">
        <v>1524</v>
      </c>
      <c r="G27" s="14">
        <v>62</v>
      </c>
      <c r="H27" s="6">
        <v>792</v>
      </c>
      <c r="I27" s="6">
        <v>314</v>
      </c>
      <c r="J27" s="6">
        <v>389</v>
      </c>
      <c r="K27" s="6">
        <v>448</v>
      </c>
      <c r="L27" s="13">
        <v>52386</v>
      </c>
      <c r="M27" s="13">
        <v>42712</v>
      </c>
      <c r="N27" s="13">
        <v>9520</v>
      </c>
      <c r="O27" s="13">
        <v>1230</v>
      </c>
      <c r="P27" s="13">
        <v>861</v>
      </c>
      <c r="Q27" s="13">
        <v>334</v>
      </c>
      <c r="R27" s="15">
        <v>53616</v>
      </c>
      <c r="S27" s="6">
        <v>872</v>
      </c>
      <c r="T27" s="6">
        <v>544</v>
      </c>
      <c r="U27" s="6">
        <v>254</v>
      </c>
      <c r="V27" s="6"/>
      <c r="W27" s="6"/>
      <c r="X27" s="11">
        <v>5545</v>
      </c>
    </row>
    <row r="28" spans="1:24" ht="12.75" hidden="1" outlineLevel="1">
      <c r="A28" s="5" t="str">
        <f t="shared" si="0"/>
        <v>Октябрьский муниципальный район</v>
      </c>
      <c r="B28" s="13">
        <v>26147</v>
      </c>
      <c r="C28" s="13">
        <v>18765</v>
      </c>
      <c r="D28" s="13">
        <v>1687</v>
      </c>
      <c r="E28" s="13">
        <v>2976</v>
      </c>
      <c r="F28" s="13">
        <v>877</v>
      </c>
      <c r="G28" s="14">
        <v>84</v>
      </c>
      <c r="H28" s="6">
        <v>566</v>
      </c>
      <c r="I28" s="6">
        <v>342</v>
      </c>
      <c r="J28" s="6">
        <v>186</v>
      </c>
      <c r="K28" s="6">
        <v>189</v>
      </c>
      <c r="L28" s="13">
        <v>44639</v>
      </c>
      <c r="M28" s="13">
        <v>39005</v>
      </c>
      <c r="N28" s="13">
        <v>5503</v>
      </c>
      <c r="O28" s="13">
        <v>2458</v>
      </c>
      <c r="P28" s="13">
        <v>1830</v>
      </c>
      <c r="Q28" s="13">
        <v>598</v>
      </c>
      <c r="R28" s="15">
        <v>47097</v>
      </c>
      <c r="S28" s="6">
        <v>676</v>
      </c>
      <c r="T28" s="6">
        <v>427</v>
      </c>
      <c r="U28" s="6">
        <v>173</v>
      </c>
      <c r="V28" s="6"/>
      <c r="W28" s="6"/>
      <c r="X28" s="11">
        <v>6295</v>
      </c>
    </row>
    <row r="29" spans="1:24" ht="12.75" hidden="1" outlineLevel="1">
      <c r="A29" s="5" t="str">
        <f t="shared" si="0"/>
        <v>Кетченеровский муниципальный район</v>
      </c>
      <c r="B29" s="13">
        <v>41845</v>
      </c>
      <c r="C29" s="13">
        <v>28205</v>
      </c>
      <c r="D29" s="13">
        <v>2899</v>
      </c>
      <c r="E29" s="13">
        <v>4565</v>
      </c>
      <c r="F29" s="13">
        <v>1205</v>
      </c>
      <c r="G29" s="14">
        <v>231</v>
      </c>
      <c r="H29" s="6">
        <v>375</v>
      </c>
      <c r="I29" s="6">
        <v>193</v>
      </c>
      <c r="J29" s="6">
        <v>159</v>
      </c>
      <c r="K29" s="6">
        <v>162</v>
      </c>
      <c r="L29" s="13">
        <v>143854</v>
      </c>
      <c r="M29" s="13">
        <v>124812</v>
      </c>
      <c r="N29" s="13">
        <v>18091</v>
      </c>
      <c r="O29" s="13">
        <v>1740</v>
      </c>
      <c r="P29" s="13">
        <v>1442</v>
      </c>
      <c r="Q29" s="13">
        <v>272</v>
      </c>
      <c r="R29" s="15">
        <v>145594</v>
      </c>
      <c r="S29" s="6">
        <v>873</v>
      </c>
      <c r="T29" s="6">
        <v>548</v>
      </c>
      <c r="U29" s="6">
        <v>191</v>
      </c>
      <c r="V29" s="6"/>
      <c r="W29" s="6"/>
      <c r="X29" s="11">
        <v>4209</v>
      </c>
    </row>
    <row r="30" spans="1:24" ht="12.75" hidden="1" outlineLevel="1">
      <c r="A30" s="5" t="str">
        <f t="shared" si="0"/>
        <v>Приютненский муниципальный район</v>
      </c>
      <c r="B30" s="13">
        <v>23866</v>
      </c>
      <c r="C30" s="13">
        <v>15416</v>
      </c>
      <c r="D30" s="13">
        <v>3043</v>
      </c>
      <c r="E30" s="13">
        <v>3638</v>
      </c>
      <c r="F30" s="13">
        <v>1426</v>
      </c>
      <c r="G30" s="14">
        <v>149</v>
      </c>
      <c r="H30" s="6">
        <v>1243</v>
      </c>
      <c r="I30" s="6">
        <v>644</v>
      </c>
      <c r="J30" s="6">
        <v>457</v>
      </c>
      <c r="K30" s="6">
        <v>539</v>
      </c>
      <c r="L30" s="13">
        <v>88272</v>
      </c>
      <c r="M30" s="13">
        <v>69243</v>
      </c>
      <c r="N30" s="13">
        <v>18736</v>
      </c>
      <c r="O30" s="13">
        <v>1414</v>
      </c>
      <c r="P30" s="13">
        <v>1029</v>
      </c>
      <c r="Q30" s="13">
        <v>333</v>
      </c>
      <c r="R30" s="15">
        <v>89686</v>
      </c>
      <c r="S30" s="6">
        <v>484</v>
      </c>
      <c r="T30" s="6">
        <v>305</v>
      </c>
      <c r="U30" s="6">
        <v>81</v>
      </c>
      <c r="V30" s="6">
        <v>1</v>
      </c>
      <c r="W30" s="6">
        <v>1</v>
      </c>
      <c r="X30" s="11">
        <v>18629</v>
      </c>
    </row>
    <row r="31" spans="1:24" ht="12.75" hidden="1" outlineLevel="1">
      <c r="A31" s="5" t="str">
        <f t="shared" si="0"/>
        <v>Сарпинский муниципальный район</v>
      </c>
      <c r="B31" s="13">
        <v>21118</v>
      </c>
      <c r="C31" s="13">
        <v>13224</v>
      </c>
      <c r="D31" s="13">
        <v>2057</v>
      </c>
      <c r="E31" s="13">
        <v>2789</v>
      </c>
      <c r="F31" s="13">
        <v>884</v>
      </c>
      <c r="G31" s="14">
        <v>21</v>
      </c>
      <c r="H31" s="6">
        <v>3636</v>
      </c>
      <c r="I31" s="6">
        <v>498</v>
      </c>
      <c r="J31" s="6">
        <v>1943</v>
      </c>
      <c r="K31" s="6">
        <v>3103</v>
      </c>
      <c r="L31" s="13">
        <v>93343</v>
      </c>
      <c r="M31" s="13">
        <v>72584</v>
      </c>
      <c r="N31" s="13">
        <v>20191</v>
      </c>
      <c r="O31" s="13">
        <v>555</v>
      </c>
      <c r="P31" s="13">
        <v>347</v>
      </c>
      <c r="Q31" s="13">
        <v>190</v>
      </c>
      <c r="R31" s="15">
        <v>93898</v>
      </c>
      <c r="S31" s="6">
        <v>584</v>
      </c>
      <c r="T31" s="6">
        <v>337</v>
      </c>
      <c r="U31" s="6">
        <v>164</v>
      </c>
      <c r="V31" s="6">
        <v>1</v>
      </c>
      <c r="W31" s="6">
        <v>1</v>
      </c>
      <c r="X31" s="11">
        <v>22237</v>
      </c>
    </row>
    <row r="32" spans="1:24" ht="12.75" hidden="1" outlineLevel="1">
      <c r="A32" s="5" t="str">
        <f t="shared" si="0"/>
        <v>Целинный муниципальный район</v>
      </c>
      <c r="B32" s="13">
        <v>30194</v>
      </c>
      <c r="C32" s="13">
        <v>23287</v>
      </c>
      <c r="D32" s="13">
        <v>2314</v>
      </c>
      <c r="E32" s="13">
        <v>3226</v>
      </c>
      <c r="F32" s="13">
        <v>936</v>
      </c>
      <c r="G32" s="14">
        <v>173</v>
      </c>
      <c r="H32" s="6">
        <v>331</v>
      </c>
      <c r="I32" s="6">
        <v>109</v>
      </c>
      <c r="J32" s="6">
        <v>197</v>
      </c>
      <c r="K32" s="6">
        <v>211</v>
      </c>
      <c r="L32" s="13">
        <v>113636</v>
      </c>
      <c r="M32" s="13">
        <v>99560</v>
      </c>
      <c r="N32" s="13">
        <v>13184</v>
      </c>
      <c r="O32" s="13">
        <v>3017</v>
      </c>
      <c r="P32" s="13">
        <v>2036</v>
      </c>
      <c r="Q32" s="13">
        <v>914</v>
      </c>
      <c r="R32" s="15">
        <v>116653</v>
      </c>
      <c r="S32" s="6">
        <v>808</v>
      </c>
      <c r="T32" s="6">
        <v>546</v>
      </c>
      <c r="U32" s="6">
        <v>159</v>
      </c>
      <c r="V32" s="6"/>
      <c r="W32" s="6"/>
      <c r="X32" s="11">
        <v>3238</v>
      </c>
    </row>
    <row r="33" spans="1:24" ht="12.75" hidden="1" outlineLevel="1">
      <c r="A33" s="5" t="str">
        <f t="shared" si="0"/>
        <v>Черноземельский муниципальный район</v>
      </c>
      <c r="B33" s="13">
        <v>39198</v>
      </c>
      <c r="C33" s="13">
        <v>27186</v>
      </c>
      <c r="D33" s="13">
        <v>2342</v>
      </c>
      <c r="E33" s="13">
        <v>4545</v>
      </c>
      <c r="F33" s="13">
        <v>1471</v>
      </c>
      <c r="G33" s="14">
        <v>219</v>
      </c>
      <c r="H33" s="6">
        <v>87</v>
      </c>
      <c r="I33" s="6">
        <v>38</v>
      </c>
      <c r="J33" s="6">
        <v>44</v>
      </c>
      <c r="K33" s="6">
        <v>45</v>
      </c>
      <c r="L33" s="13">
        <v>418728</v>
      </c>
      <c r="M33" s="13">
        <v>303781</v>
      </c>
      <c r="N33" s="13">
        <v>107251</v>
      </c>
      <c r="O33" s="13">
        <v>6944</v>
      </c>
      <c r="P33" s="13">
        <v>2600</v>
      </c>
      <c r="Q33" s="13">
        <v>4229</v>
      </c>
      <c r="R33" s="15">
        <v>425672</v>
      </c>
      <c r="S33" s="6">
        <v>1003</v>
      </c>
      <c r="T33" s="6">
        <v>337</v>
      </c>
      <c r="U33" s="6">
        <v>430</v>
      </c>
      <c r="V33" s="6"/>
      <c r="W33" s="6"/>
      <c r="X33" s="11">
        <v>5017</v>
      </c>
    </row>
    <row r="34" spans="1:24" ht="12.75" hidden="1" outlineLevel="1">
      <c r="A34" s="5" t="str">
        <f t="shared" si="0"/>
        <v>Юстинский муниципальный район</v>
      </c>
      <c r="B34" s="13">
        <v>17244</v>
      </c>
      <c r="C34" s="13">
        <v>11806</v>
      </c>
      <c r="D34" s="13">
        <v>1216</v>
      </c>
      <c r="E34" s="13">
        <v>2094</v>
      </c>
      <c r="F34" s="13">
        <v>626</v>
      </c>
      <c r="G34" s="14">
        <v>94</v>
      </c>
      <c r="H34" s="6">
        <v>302</v>
      </c>
      <c r="I34" s="6">
        <v>127</v>
      </c>
      <c r="J34" s="6">
        <v>159</v>
      </c>
      <c r="K34" s="6">
        <v>162</v>
      </c>
      <c r="L34" s="13">
        <v>226423</v>
      </c>
      <c r="M34" s="13">
        <v>185303</v>
      </c>
      <c r="N34" s="13">
        <v>35708</v>
      </c>
      <c r="O34" s="13">
        <v>2943</v>
      </c>
      <c r="P34" s="13">
        <v>1990</v>
      </c>
      <c r="Q34" s="13">
        <v>922</v>
      </c>
      <c r="R34" s="15">
        <v>229366</v>
      </c>
      <c r="S34" s="6">
        <v>6455</v>
      </c>
      <c r="T34" s="6">
        <v>3866</v>
      </c>
      <c r="U34" s="6">
        <v>1825</v>
      </c>
      <c r="V34" s="6">
        <v>469</v>
      </c>
      <c r="W34" s="6">
        <v>170</v>
      </c>
      <c r="X34" s="11">
        <v>996</v>
      </c>
    </row>
    <row r="35" spans="1:24" ht="12.75" hidden="1" outlineLevel="1">
      <c r="A35" s="5" t="str">
        <f t="shared" si="0"/>
        <v>Яшалтинский муниципальный район</v>
      </c>
      <c r="B35" s="13">
        <v>18577</v>
      </c>
      <c r="C35" s="13">
        <v>12386</v>
      </c>
      <c r="D35" s="13">
        <v>1820</v>
      </c>
      <c r="E35" s="13">
        <v>3181</v>
      </c>
      <c r="F35" s="13">
        <v>869</v>
      </c>
      <c r="G35" s="14">
        <v>57</v>
      </c>
      <c r="H35" s="6">
        <v>1148</v>
      </c>
      <c r="I35" s="6">
        <v>255</v>
      </c>
      <c r="J35" s="6">
        <v>852</v>
      </c>
      <c r="K35" s="6">
        <v>867</v>
      </c>
      <c r="L35" s="13">
        <v>34901</v>
      </c>
      <c r="M35" s="13">
        <v>22976</v>
      </c>
      <c r="N35" s="13">
        <v>11408</v>
      </c>
      <c r="O35" s="13">
        <v>1333</v>
      </c>
      <c r="P35" s="13">
        <v>814</v>
      </c>
      <c r="Q35" s="13">
        <v>461</v>
      </c>
      <c r="R35" s="15">
        <v>36234</v>
      </c>
      <c r="S35" s="6">
        <v>211</v>
      </c>
      <c r="T35" s="6">
        <v>113</v>
      </c>
      <c r="U35" s="6">
        <v>74</v>
      </c>
      <c r="V35" s="6"/>
      <c r="W35" s="6"/>
      <c r="X35" s="11">
        <v>29057</v>
      </c>
    </row>
    <row r="36" spans="1:24" ht="12.75" hidden="1" outlineLevel="1">
      <c r="A36" s="5" t="str">
        <f t="shared" si="0"/>
        <v>Яшкульский муниципальный район</v>
      </c>
      <c r="B36" s="13">
        <v>42471</v>
      </c>
      <c r="C36" s="13">
        <v>33339</v>
      </c>
      <c r="D36" s="13">
        <v>878</v>
      </c>
      <c r="E36" s="13">
        <v>4214</v>
      </c>
      <c r="F36" s="13">
        <v>1204</v>
      </c>
      <c r="G36" s="14">
        <v>110</v>
      </c>
      <c r="H36" s="6">
        <v>50</v>
      </c>
      <c r="I36" s="6">
        <v>32</v>
      </c>
      <c r="J36" s="6">
        <v>9</v>
      </c>
      <c r="K36" s="6">
        <v>16</v>
      </c>
      <c r="L36" s="13">
        <v>413970</v>
      </c>
      <c r="M36" s="13">
        <v>364027</v>
      </c>
      <c r="N36" s="13">
        <v>46399</v>
      </c>
      <c r="O36" s="13">
        <v>4222</v>
      </c>
      <c r="P36" s="13">
        <v>2151</v>
      </c>
      <c r="Q36" s="13">
        <v>2030</v>
      </c>
      <c r="R36" s="15">
        <v>418192</v>
      </c>
      <c r="S36" s="6">
        <v>2524</v>
      </c>
      <c r="T36" s="6">
        <v>1859</v>
      </c>
      <c r="U36" s="6">
        <v>546</v>
      </c>
      <c r="V36" s="6">
        <v>358</v>
      </c>
      <c r="W36" s="6">
        <v>175</v>
      </c>
      <c r="X36" s="11">
        <v>4856</v>
      </c>
    </row>
    <row r="37" spans="1:24" ht="12.75" hidden="1" outlineLevel="1">
      <c r="A37" s="5" t="str">
        <f t="shared" si="0"/>
        <v>г Элиста</v>
      </c>
      <c r="B37" s="13">
        <v>1109</v>
      </c>
      <c r="C37" s="13">
        <v>723</v>
      </c>
      <c r="D37" s="13">
        <v>125</v>
      </c>
      <c r="E37" s="13">
        <v>177</v>
      </c>
      <c r="F37" s="13">
        <v>51</v>
      </c>
      <c r="G37" s="14">
        <v>2</v>
      </c>
      <c r="H37" s="6">
        <v>28</v>
      </c>
      <c r="I37" s="6">
        <v>10</v>
      </c>
      <c r="J37" s="6">
        <v>15</v>
      </c>
      <c r="K37" s="6">
        <v>15</v>
      </c>
      <c r="L37" s="13">
        <v>6444</v>
      </c>
      <c r="M37" s="13">
        <v>4451</v>
      </c>
      <c r="N37" s="13">
        <v>1977</v>
      </c>
      <c r="O37" s="13">
        <v>64</v>
      </c>
      <c r="P37" s="13">
        <v>56</v>
      </c>
      <c r="Q37" s="13">
        <v>5</v>
      </c>
      <c r="R37" s="15">
        <v>6508</v>
      </c>
      <c r="S37" s="6">
        <v>112</v>
      </c>
      <c r="T37" s="6">
        <v>72</v>
      </c>
      <c r="U37" s="6">
        <v>40</v>
      </c>
      <c r="V37" s="6">
        <v>9</v>
      </c>
      <c r="W37" s="6"/>
      <c r="X37" s="11">
        <v>3980</v>
      </c>
    </row>
    <row r="38" spans="1:24" ht="12.75" collapsed="1">
      <c r="A38" s="41" t="s">
        <v>27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</row>
    <row r="39" spans="1:27" ht="12.75" hidden="1" outlineLevel="1">
      <c r="A39" s="24" t="str">
        <f aca="true" t="shared" si="1" ref="A39:A69">A7</f>
        <v>Республика Калмыкия</v>
      </c>
      <c r="B39" s="25">
        <v>297715</v>
      </c>
      <c r="C39" s="25">
        <v>210421</v>
      </c>
      <c r="D39" s="25">
        <v>23795</v>
      </c>
      <c r="E39" s="25">
        <v>17733</v>
      </c>
      <c r="F39" s="25">
        <v>4631</v>
      </c>
      <c r="G39" s="25">
        <v>1318</v>
      </c>
      <c r="H39" s="25">
        <v>7676</v>
      </c>
      <c r="I39" s="25">
        <v>2380</v>
      </c>
      <c r="J39" s="25">
        <v>4490</v>
      </c>
      <c r="K39" s="25">
        <v>4726</v>
      </c>
      <c r="L39" s="25">
        <v>1530882</v>
      </c>
      <c r="M39" s="25">
        <v>1285479</v>
      </c>
      <c r="N39" s="25">
        <v>232600</v>
      </c>
      <c r="O39" s="25">
        <v>21858</v>
      </c>
      <c r="P39" s="25">
        <v>14790</v>
      </c>
      <c r="Q39" s="25">
        <v>6690</v>
      </c>
      <c r="R39" s="25">
        <v>1552740</v>
      </c>
      <c r="S39" s="25">
        <v>10969</v>
      </c>
      <c r="T39" s="25">
        <v>7215</v>
      </c>
      <c r="U39" s="25">
        <v>2427</v>
      </c>
      <c r="V39" s="25">
        <v>749</v>
      </c>
      <c r="W39" s="25">
        <v>377</v>
      </c>
      <c r="X39" s="25">
        <v>111606</v>
      </c>
      <c r="Y39" s="2"/>
      <c r="Z39" s="2"/>
      <c r="AA39" s="2"/>
    </row>
    <row r="40" spans="1:27" ht="12.75" hidden="1" outlineLevel="1">
      <c r="A40" s="5" t="str">
        <f t="shared" si="1"/>
        <v>Городовиковский муниципальный район</v>
      </c>
      <c r="B40" s="6">
        <v>3591</v>
      </c>
      <c r="C40" s="6">
        <v>1805</v>
      </c>
      <c r="D40" s="6">
        <v>173</v>
      </c>
      <c r="E40" s="6">
        <v>360</v>
      </c>
      <c r="F40" s="6">
        <v>126</v>
      </c>
      <c r="G40" s="6">
        <v>6</v>
      </c>
      <c r="H40" s="6">
        <v>760</v>
      </c>
      <c r="I40" s="6">
        <v>53</v>
      </c>
      <c r="J40" s="6">
        <v>615</v>
      </c>
      <c r="K40" s="6">
        <v>625</v>
      </c>
      <c r="L40" s="6">
        <v>4822</v>
      </c>
      <c r="M40" s="6">
        <v>2663</v>
      </c>
      <c r="N40" s="6">
        <v>2153</v>
      </c>
      <c r="O40" s="6">
        <v>174</v>
      </c>
      <c r="P40" s="6">
        <v>59</v>
      </c>
      <c r="Q40" s="6">
        <v>110</v>
      </c>
      <c r="R40" s="6">
        <v>4996</v>
      </c>
      <c r="S40" s="6">
        <v>83</v>
      </c>
      <c r="T40" s="6">
        <v>73</v>
      </c>
      <c r="U40" s="6">
        <v>2</v>
      </c>
      <c r="V40" s="6"/>
      <c r="W40" s="6"/>
      <c r="X40" s="6">
        <v>21548</v>
      </c>
      <c r="Y40" s="2"/>
      <c r="Z40" s="2"/>
      <c r="AA40" s="2"/>
    </row>
    <row r="41" spans="1:27" ht="12.75" hidden="1" outlineLevel="1">
      <c r="A41" s="5" t="str">
        <f t="shared" si="1"/>
        <v>Ики-Бурульский муниципальный район</v>
      </c>
      <c r="B41" s="6">
        <v>37869</v>
      </c>
      <c r="C41" s="6">
        <v>29312</v>
      </c>
      <c r="D41" s="6">
        <v>2590</v>
      </c>
      <c r="E41" s="6">
        <v>1653</v>
      </c>
      <c r="F41" s="6">
        <v>409</v>
      </c>
      <c r="G41" s="6">
        <v>68</v>
      </c>
      <c r="H41" s="6">
        <v>193</v>
      </c>
      <c r="I41" s="6">
        <v>117</v>
      </c>
      <c r="J41" s="6">
        <v>59</v>
      </c>
      <c r="K41" s="6">
        <v>71</v>
      </c>
      <c r="L41" s="6">
        <v>134697</v>
      </c>
      <c r="M41" s="6">
        <v>119736</v>
      </c>
      <c r="N41" s="6">
        <v>14671</v>
      </c>
      <c r="O41" s="6">
        <v>1281</v>
      </c>
      <c r="P41" s="6">
        <v>1109</v>
      </c>
      <c r="Q41" s="6">
        <v>172</v>
      </c>
      <c r="R41" s="6">
        <v>135978</v>
      </c>
      <c r="S41" s="6">
        <v>434</v>
      </c>
      <c r="T41" s="6">
        <v>350</v>
      </c>
      <c r="U41" s="6">
        <v>52</v>
      </c>
      <c r="V41" s="6">
        <v>47</v>
      </c>
      <c r="W41" s="6">
        <v>22</v>
      </c>
      <c r="X41" s="6">
        <v>4655</v>
      </c>
      <c r="Y41" s="2"/>
      <c r="Z41" s="2"/>
      <c r="AA41" s="2"/>
    </row>
    <row r="42" spans="1:27" ht="12.75" hidden="1" outlineLevel="1">
      <c r="A42" s="5" t="str">
        <f t="shared" si="1"/>
        <v>Лаганский муниципальный район</v>
      </c>
      <c r="B42" s="6">
        <v>7047</v>
      </c>
      <c r="C42" s="6">
        <v>5539</v>
      </c>
      <c r="D42" s="6">
        <v>401</v>
      </c>
      <c r="E42" s="6">
        <v>374</v>
      </c>
      <c r="F42" s="6">
        <v>98</v>
      </c>
      <c r="G42" s="6">
        <v>16</v>
      </c>
      <c r="H42" s="6">
        <v>106</v>
      </c>
      <c r="I42" s="6">
        <v>32</v>
      </c>
      <c r="J42" s="6">
        <v>62</v>
      </c>
      <c r="K42" s="6">
        <v>63</v>
      </c>
      <c r="L42" s="6">
        <v>59012</v>
      </c>
      <c r="M42" s="6">
        <v>53482</v>
      </c>
      <c r="N42" s="6">
        <v>5411</v>
      </c>
      <c r="O42" s="6">
        <v>1354</v>
      </c>
      <c r="P42" s="6">
        <v>1304</v>
      </c>
      <c r="Q42" s="6">
        <v>50</v>
      </c>
      <c r="R42" s="6">
        <v>60366</v>
      </c>
      <c r="S42" s="6">
        <v>100</v>
      </c>
      <c r="T42" s="6">
        <v>76</v>
      </c>
      <c r="U42" s="6">
        <v>20</v>
      </c>
      <c r="V42" s="6"/>
      <c r="W42" s="6"/>
      <c r="X42" s="6">
        <v>1314</v>
      </c>
      <c r="Y42" s="2"/>
      <c r="Z42" s="2"/>
      <c r="AA42" s="2"/>
    </row>
    <row r="43" spans="1:27" ht="12.75" customHeight="1" hidden="1" outlineLevel="1">
      <c r="A43" s="5" t="str">
        <f t="shared" si="1"/>
        <v>Малодербетовский муниципальный район</v>
      </c>
      <c r="B43" s="6">
        <v>33390</v>
      </c>
      <c r="C43" s="6">
        <v>23734</v>
      </c>
      <c r="D43" s="6">
        <v>3099</v>
      </c>
      <c r="E43" s="6">
        <v>2793</v>
      </c>
      <c r="F43" s="6">
        <v>601</v>
      </c>
      <c r="G43" s="6">
        <v>52</v>
      </c>
      <c r="H43" s="6">
        <v>668</v>
      </c>
      <c r="I43" s="6">
        <v>289</v>
      </c>
      <c r="J43" s="6">
        <v>341</v>
      </c>
      <c r="K43" s="6">
        <v>366</v>
      </c>
      <c r="L43" s="6">
        <v>49607</v>
      </c>
      <c r="M43" s="6">
        <v>40071</v>
      </c>
      <c r="N43" s="6">
        <v>9397</v>
      </c>
      <c r="O43" s="6">
        <v>1360</v>
      </c>
      <c r="P43" s="6">
        <v>952</v>
      </c>
      <c r="Q43" s="6">
        <v>369</v>
      </c>
      <c r="R43" s="6">
        <v>50967</v>
      </c>
      <c r="S43" s="6">
        <v>822</v>
      </c>
      <c r="T43" s="6">
        <v>499</v>
      </c>
      <c r="U43" s="6">
        <v>244</v>
      </c>
      <c r="V43" s="6"/>
      <c r="W43" s="6"/>
      <c r="X43" s="6">
        <v>5162</v>
      </c>
      <c r="Y43" s="2"/>
      <c r="Z43" s="2"/>
      <c r="AA43" s="2"/>
    </row>
    <row r="44" spans="1:27" ht="12.75" hidden="1" outlineLevel="1">
      <c r="A44" s="5" t="str">
        <f t="shared" si="1"/>
        <v>Октябрьский муниципальный район</v>
      </c>
      <c r="B44" s="6">
        <v>23033</v>
      </c>
      <c r="C44" s="6">
        <v>15444</v>
      </c>
      <c r="D44" s="6">
        <v>1586</v>
      </c>
      <c r="E44" s="6">
        <v>1589</v>
      </c>
      <c r="F44" s="6">
        <v>428</v>
      </c>
      <c r="G44" s="6">
        <v>58</v>
      </c>
      <c r="H44" s="6">
        <v>624</v>
      </c>
      <c r="I44" s="6">
        <v>367</v>
      </c>
      <c r="J44" s="6">
        <v>205</v>
      </c>
      <c r="K44" s="6">
        <v>208</v>
      </c>
      <c r="L44" s="6">
        <v>38933</v>
      </c>
      <c r="M44" s="6">
        <v>33539</v>
      </c>
      <c r="N44" s="6">
        <v>5275</v>
      </c>
      <c r="O44" s="6">
        <v>2004</v>
      </c>
      <c r="P44" s="6">
        <v>1460</v>
      </c>
      <c r="Q44" s="6">
        <v>518</v>
      </c>
      <c r="R44" s="6">
        <v>40937</v>
      </c>
      <c r="S44" s="6">
        <v>561</v>
      </c>
      <c r="T44" s="6">
        <v>344</v>
      </c>
      <c r="U44" s="6">
        <v>133</v>
      </c>
      <c r="V44" s="6"/>
      <c r="W44" s="6"/>
      <c r="X44" s="6">
        <v>5577</v>
      </c>
      <c r="Y44" s="2"/>
      <c r="Z44" s="2"/>
      <c r="AA44" s="2"/>
    </row>
    <row r="45" spans="1:27" ht="12.75" hidden="1" outlineLevel="1">
      <c r="A45" s="5" t="str">
        <f t="shared" si="1"/>
        <v>Кетченеровский муниципальный район</v>
      </c>
      <c r="B45" s="6">
        <v>34760</v>
      </c>
      <c r="C45" s="6">
        <v>24831</v>
      </c>
      <c r="D45" s="6">
        <v>2543</v>
      </c>
      <c r="E45" s="6">
        <v>1643</v>
      </c>
      <c r="F45" s="6">
        <v>531</v>
      </c>
      <c r="G45" s="6">
        <v>156</v>
      </c>
      <c r="H45" s="6">
        <v>271</v>
      </c>
      <c r="I45" s="6">
        <v>162</v>
      </c>
      <c r="J45" s="6">
        <v>107</v>
      </c>
      <c r="K45" s="6">
        <v>109</v>
      </c>
      <c r="L45" s="6">
        <v>132458</v>
      </c>
      <c r="M45" s="6">
        <v>118273</v>
      </c>
      <c r="N45" s="6">
        <v>13288</v>
      </c>
      <c r="O45" s="6">
        <v>1701</v>
      </c>
      <c r="P45" s="6">
        <v>1402</v>
      </c>
      <c r="Q45" s="6">
        <v>273</v>
      </c>
      <c r="R45" s="6">
        <v>134159</v>
      </c>
      <c r="S45" s="6">
        <v>719</v>
      </c>
      <c r="T45" s="6">
        <v>489</v>
      </c>
      <c r="U45" s="6">
        <v>131</v>
      </c>
      <c r="V45" s="6"/>
      <c r="W45" s="6"/>
      <c r="X45" s="6">
        <v>3293</v>
      </c>
      <c r="Y45" s="2"/>
      <c r="Z45" s="2"/>
      <c r="AA45" s="2"/>
    </row>
    <row r="46" spans="1:27" ht="12.75" hidden="1" outlineLevel="1">
      <c r="A46" s="5" t="str">
        <f t="shared" si="1"/>
        <v>Приютненский муниципальный район</v>
      </c>
      <c r="B46" s="6">
        <v>20894</v>
      </c>
      <c r="C46" s="6">
        <v>13158</v>
      </c>
      <c r="D46" s="6">
        <v>2873</v>
      </c>
      <c r="E46" s="6">
        <v>1025</v>
      </c>
      <c r="F46" s="6">
        <v>271</v>
      </c>
      <c r="G46" s="6">
        <v>128</v>
      </c>
      <c r="H46" s="6">
        <v>1106</v>
      </c>
      <c r="I46" s="6">
        <v>617</v>
      </c>
      <c r="J46" s="6">
        <v>407</v>
      </c>
      <c r="K46" s="6">
        <v>480</v>
      </c>
      <c r="L46" s="6">
        <v>83762</v>
      </c>
      <c r="M46" s="6">
        <v>64440</v>
      </c>
      <c r="N46" s="6">
        <v>19048</v>
      </c>
      <c r="O46" s="6">
        <v>1409</v>
      </c>
      <c r="P46" s="6">
        <v>1023</v>
      </c>
      <c r="Q46" s="6">
        <v>335</v>
      </c>
      <c r="R46" s="6">
        <v>85171</v>
      </c>
      <c r="S46" s="6">
        <v>376</v>
      </c>
      <c r="T46" s="6">
        <v>222</v>
      </c>
      <c r="U46" s="6">
        <v>74</v>
      </c>
      <c r="V46" s="6"/>
      <c r="W46" s="6"/>
      <c r="X46" s="6">
        <v>7069</v>
      </c>
      <c r="Y46" s="2"/>
      <c r="Z46" s="2"/>
      <c r="AA46" s="2"/>
    </row>
    <row r="47" spans="1:27" ht="12.75" hidden="1" outlineLevel="1">
      <c r="A47" s="5" t="str">
        <f t="shared" si="1"/>
        <v>Сарпинский муниципальный район</v>
      </c>
      <c r="B47" s="6">
        <v>19867</v>
      </c>
      <c r="C47" s="6">
        <v>12030</v>
      </c>
      <c r="D47" s="6">
        <v>2020</v>
      </c>
      <c r="E47" s="6">
        <v>976</v>
      </c>
      <c r="F47" s="6">
        <v>306</v>
      </c>
      <c r="G47" s="6">
        <v>20</v>
      </c>
      <c r="H47" s="6">
        <v>1651</v>
      </c>
      <c r="I47" s="6">
        <v>327</v>
      </c>
      <c r="J47" s="6">
        <v>1124</v>
      </c>
      <c r="K47" s="6">
        <v>1202</v>
      </c>
      <c r="L47" s="6">
        <v>86988</v>
      </c>
      <c r="M47" s="6">
        <v>68421</v>
      </c>
      <c r="N47" s="6">
        <v>18012</v>
      </c>
      <c r="O47" s="6">
        <v>504</v>
      </c>
      <c r="P47" s="6">
        <v>315</v>
      </c>
      <c r="Q47" s="6">
        <v>173</v>
      </c>
      <c r="R47" s="6">
        <v>87492</v>
      </c>
      <c r="S47" s="6">
        <v>560</v>
      </c>
      <c r="T47" s="6">
        <v>274</v>
      </c>
      <c r="U47" s="6">
        <v>210</v>
      </c>
      <c r="V47" s="6"/>
      <c r="W47" s="6"/>
      <c r="X47" s="6">
        <v>26364</v>
      </c>
      <c r="Y47" s="2"/>
      <c r="Z47" s="2"/>
      <c r="AA47" s="2"/>
    </row>
    <row r="48" spans="1:27" ht="12.75" hidden="1" outlineLevel="1">
      <c r="A48" s="5" t="str">
        <f t="shared" si="1"/>
        <v>Целинный муниципальный район</v>
      </c>
      <c r="B48" s="6">
        <v>23525</v>
      </c>
      <c r="C48" s="6">
        <v>16632</v>
      </c>
      <c r="D48" s="6">
        <v>2720</v>
      </c>
      <c r="E48" s="6">
        <v>937</v>
      </c>
      <c r="F48" s="6">
        <v>227</v>
      </c>
      <c r="G48" s="6">
        <v>130</v>
      </c>
      <c r="H48" s="6">
        <v>164</v>
      </c>
      <c r="I48" s="6">
        <v>45</v>
      </c>
      <c r="J48" s="6">
        <v>98</v>
      </c>
      <c r="K48" s="6">
        <v>103</v>
      </c>
      <c r="L48" s="6">
        <v>89964</v>
      </c>
      <c r="M48" s="6">
        <v>78972</v>
      </c>
      <c r="N48" s="6">
        <v>10167</v>
      </c>
      <c r="O48" s="6">
        <v>2092</v>
      </c>
      <c r="P48" s="6">
        <v>1546</v>
      </c>
      <c r="Q48" s="6">
        <v>503</v>
      </c>
      <c r="R48" s="6">
        <v>92056</v>
      </c>
      <c r="S48" s="6">
        <v>498</v>
      </c>
      <c r="T48" s="6">
        <v>306</v>
      </c>
      <c r="U48" s="6">
        <v>149</v>
      </c>
      <c r="V48" s="6"/>
      <c r="W48" s="6"/>
      <c r="X48" s="6">
        <v>2842</v>
      </c>
      <c r="Y48" s="2"/>
      <c r="Z48" s="2"/>
      <c r="AA48" s="2"/>
    </row>
    <row r="49" spans="1:27" ht="12.75" hidden="1" outlineLevel="1">
      <c r="A49" s="5" t="str">
        <f t="shared" si="1"/>
        <v>Черноземельский муниципальный район</v>
      </c>
      <c r="B49" s="6">
        <v>26809</v>
      </c>
      <c r="C49" s="6">
        <v>20275</v>
      </c>
      <c r="D49" s="6">
        <v>1989</v>
      </c>
      <c r="E49" s="6">
        <v>1296</v>
      </c>
      <c r="F49" s="6">
        <v>366</v>
      </c>
      <c r="G49" s="6">
        <v>474</v>
      </c>
      <c r="H49" s="6">
        <v>80</v>
      </c>
      <c r="I49" s="6">
        <v>37</v>
      </c>
      <c r="J49" s="6">
        <v>40</v>
      </c>
      <c r="K49" s="6">
        <v>41</v>
      </c>
      <c r="L49" s="6">
        <v>311395</v>
      </c>
      <c r="M49" s="6">
        <v>234925</v>
      </c>
      <c r="N49" s="6">
        <v>70224</v>
      </c>
      <c r="O49" s="6">
        <v>4508</v>
      </c>
      <c r="P49" s="6">
        <v>1707</v>
      </c>
      <c r="Q49" s="6">
        <v>2727</v>
      </c>
      <c r="R49" s="6">
        <v>315903</v>
      </c>
      <c r="S49" s="6">
        <v>677</v>
      </c>
      <c r="T49" s="6">
        <v>233</v>
      </c>
      <c r="U49" s="6">
        <v>245</v>
      </c>
      <c r="V49" s="6"/>
      <c r="W49" s="6"/>
      <c r="X49" s="6">
        <v>4990</v>
      </c>
      <c r="Y49" s="2"/>
      <c r="Z49" s="2"/>
      <c r="AA49" s="2"/>
    </row>
    <row r="50" spans="1:27" ht="12.75" hidden="1" outlineLevel="1">
      <c r="A50" s="5" t="str">
        <f t="shared" si="1"/>
        <v>Юстинский муниципальный район</v>
      </c>
      <c r="B50" s="6">
        <v>15521</v>
      </c>
      <c r="C50" s="6">
        <v>11043</v>
      </c>
      <c r="D50" s="6">
        <v>1021</v>
      </c>
      <c r="E50" s="6">
        <v>911</v>
      </c>
      <c r="F50" s="6">
        <v>257</v>
      </c>
      <c r="G50" s="6">
        <v>87</v>
      </c>
      <c r="H50" s="6">
        <v>329</v>
      </c>
      <c r="I50" s="6">
        <v>108</v>
      </c>
      <c r="J50" s="6">
        <v>173</v>
      </c>
      <c r="K50" s="6">
        <v>176</v>
      </c>
      <c r="L50" s="6">
        <v>150088</v>
      </c>
      <c r="M50" s="6">
        <v>132597</v>
      </c>
      <c r="N50" s="6">
        <v>15570</v>
      </c>
      <c r="O50" s="6">
        <v>2153</v>
      </c>
      <c r="P50" s="6">
        <v>1565</v>
      </c>
      <c r="Q50" s="6">
        <v>569</v>
      </c>
      <c r="R50" s="6">
        <v>152241</v>
      </c>
      <c r="S50" s="6">
        <v>4083</v>
      </c>
      <c r="T50" s="6">
        <v>2620</v>
      </c>
      <c r="U50" s="6">
        <v>1019</v>
      </c>
      <c r="V50" s="6">
        <v>343</v>
      </c>
      <c r="W50" s="6">
        <v>179</v>
      </c>
      <c r="X50" s="6">
        <v>1027</v>
      </c>
      <c r="Y50" s="2"/>
      <c r="Z50" s="2"/>
      <c r="AA50" s="2"/>
    </row>
    <row r="51" spans="1:24" ht="12.75" hidden="1" outlineLevel="1">
      <c r="A51" s="22" t="str">
        <f t="shared" si="1"/>
        <v>Яшалтинский муниципальный район</v>
      </c>
      <c r="B51" s="22">
        <v>15822</v>
      </c>
      <c r="C51" s="22">
        <v>10528</v>
      </c>
      <c r="D51" s="22">
        <v>1556</v>
      </c>
      <c r="E51" s="22">
        <v>1505</v>
      </c>
      <c r="F51" s="22">
        <v>349</v>
      </c>
      <c r="G51" s="22">
        <v>42</v>
      </c>
      <c r="H51" s="22">
        <v>1677</v>
      </c>
      <c r="I51" s="22">
        <v>198</v>
      </c>
      <c r="J51" s="22">
        <v>1244</v>
      </c>
      <c r="K51" s="22">
        <v>1266</v>
      </c>
      <c r="L51" s="22">
        <v>26836</v>
      </c>
      <c r="M51" s="22">
        <v>17893</v>
      </c>
      <c r="N51" s="22">
        <v>8760</v>
      </c>
      <c r="O51" s="22">
        <v>1161</v>
      </c>
      <c r="P51" s="22">
        <v>617</v>
      </c>
      <c r="Q51" s="22">
        <v>497</v>
      </c>
      <c r="R51" s="22">
        <v>27997</v>
      </c>
      <c r="S51" s="22">
        <v>145</v>
      </c>
      <c r="T51" s="22">
        <v>66</v>
      </c>
      <c r="U51" s="22">
        <v>50</v>
      </c>
      <c r="V51" s="22"/>
      <c r="W51" s="22"/>
      <c r="X51" s="22">
        <v>19825</v>
      </c>
    </row>
    <row r="52" spans="1:24" ht="12.75" hidden="1" outlineLevel="1">
      <c r="A52" s="22" t="str">
        <f t="shared" si="1"/>
        <v>Яшкульский муниципальный район</v>
      </c>
      <c r="B52" s="22">
        <v>34453</v>
      </c>
      <c r="C52" s="22">
        <v>25370</v>
      </c>
      <c r="D52" s="22">
        <v>1097</v>
      </c>
      <c r="E52" s="22">
        <v>2594</v>
      </c>
      <c r="F52" s="22">
        <v>643</v>
      </c>
      <c r="G52" s="22">
        <v>79</v>
      </c>
      <c r="H52" s="22">
        <v>21</v>
      </c>
      <c r="I52" s="22">
        <v>18</v>
      </c>
      <c r="J52" s="22">
        <v>2</v>
      </c>
      <c r="K52" s="22">
        <v>3</v>
      </c>
      <c r="L52" s="22">
        <v>358208</v>
      </c>
      <c r="M52" s="22">
        <v>317549</v>
      </c>
      <c r="N52" s="22">
        <v>39439</v>
      </c>
      <c r="O52" s="22">
        <v>2095</v>
      </c>
      <c r="P52" s="22">
        <v>1693</v>
      </c>
      <c r="Q52" s="22">
        <v>372</v>
      </c>
      <c r="R52" s="22">
        <v>360303</v>
      </c>
      <c r="S52" s="22">
        <v>1864</v>
      </c>
      <c r="T52" s="22">
        <v>1624</v>
      </c>
      <c r="U52" s="22">
        <v>95</v>
      </c>
      <c r="V52" s="22">
        <v>359</v>
      </c>
      <c r="W52" s="22">
        <v>176</v>
      </c>
      <c r="X52" s="22">
        <v>3980</v>
      </c>
    </row>
    <row r="53" spans="1:24" ht="12.75" hidden="1" outlineLevel="1">
      <c r="A53" s="22" t="str">
        <f t="shared" si="1"/>
        <v>г Элиста</v>
      </c>
      <c r="B53" s="22">
        <v>1134</v>
      </c>
      <c r="C53" s="22">
        <v>720</v>
      </c>
      <c r="D53" s="22">
        <v>127</v>
      </c>
      <c r="E53" s="22">
        <v>77</v>
      </c>
      <c r="F53" s="22">
        <v>19</v>
      </c>
      <c r="G53" s="22">
        <v>2</v>
      </c>
      <c r="H53" s="22">
        <v>26</v>
      </c>
      <c r="I53" s="22">
        <v>10</v>
      </c>
      <c r="J53" s="22">
        <v>13</v>
      </c>
      <c r="K53" s="22">
        <v>13</v>
      </c>
      <c r="L53" s="22">
        <v>4112</v>
      </c>
      <c r="M53" s="22">
        <v>2918</v>
      </c>
      <c r="N53" s="22">
        <v>1185</v>
      </c>
      <c r="O53" s="22">
        <v>62</v>
      </c>
      <c r="P53" s="22">
        <v>38</v>
      </c>
      <c r="Q53" s="22">
        <v>22</v>
      </c>
      <c r="R53" s="22">
        <v>4174</v>
      </c>
      <c r="S53" s="22">
        <v>47</v>
      </c>
      <c r="T53" s="22">
        <v>39</v>
      </c>
      <c r="U53" s="22">
        <v>3</v>
      </c>
      <c r="V53" s="22"/>
      <c r="W53" s="22"/>
      <c r="X53" s="22">
        <v>3960</v>
      </c>
    </row>
    <row r="54" spans="1:24" ht="12.75" collapsed="1">
      <c r="A54" s="41" t="s">
        <v>39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</row>
    <row r="55" spans="1:24" ht="12.75" hidden="1" outlineLevel="1">
      <c r="A55" s="24" t="str">
        <f t="shared" si="1"/>
        <v>Республика Калмыкия</v>
      </c>
      <c r="B55" s="25">
        <v>298211</v>
      </c>
      <c r="C55" s="25">
        <v>212828</v>
      </c>
      <c r="D55" s="25">
        <v>39661</v>
      </c>
      <c r="E55" s="25">
        <v>38816</v>
      </c>
      <c r="F55" s="25">
        <v>10785</v>
      </c>
      <c r="G55" s="25">
        <v>979</v>
      </c>
      <c r="H55" s="25">
        <v>7674</v>
      </c>
      <c r="I55" s="31">
        <v>2396</v>
      </c>
      <c r="J55" s="25">
        <v>4531</v>
      </c>
      <c r="K55" s="25">
        <v>4799</v>
      </c>
      <c r="L55" s="25">
        <v>1502226</v>
      </c>
      <c r="M55" s="25">
        <v>1216850</v>
      </c>
      <c r="N55" s="25">
        <v>275311</v>
      </c>
      <c r="O55" s="25">
        <v>21280</v>
      </c>
      <c r="P55" s="25">
        <v>14100</v>
      </c>
      <c r="Q55" s="25">
        <v>6807</v>
      </c>
      <c r="R55" s="25">
        <v>1523506</v>
      </c>
      <c r="S55" s="25">
        <v>10445</v>
      </c>
      <c r="T55" s="25">
        <v>6978</v>
      </c>
      <c r="U55" s="25">
        <v>2159</v>
      </c>
      <c r="V55" s="32">
        <v>726</v>
      </c>
      <c r="W55" s="25">
        <v>355</v>
      </c>
      <c r="X55" s="25">
        <v>109107</v>
      </c>
    </row>
    <row r="56" spans="1:24" ht="12.75" hidden="1" outlineLevel="1">
      <c r="A56" s="5" t="str">
        <f t="shared" si="1"/>
        <v>Городовиковский муниципальный район</v>
      </c>
      <c r="B56" s="6">
        <v>3428</v>
      </c>
      <c r="C56" s="6">
        <v>1827</v>
      </c>
      <c r="D56" s="6">
        <v>741</v>
      </c>
      <c r="E56" s="6">
        <v>713</v>
      </c>
      <c r="F56" s="6">
        <v>165</v>
      </c>
      <c r="G56" s="6">
        <v>6</v>
      </c>
      <c r="H56" s="6">
        <v>833</v>
      </c>
      <c r="I56" s="23">
        <v>58</v>
      </c>
      <c r="J56" s="6">
        <v>705</v>
      </c>
      <c r="K56" s="6">
        <v>775</v>
      </c>
      <c r="L56" s="6">
        <v>3974</v>
      </c>
      <c r="M56" s="6">
        <v>2202</v>
      </c>
      <c r="N56" s="6">
        <v>1769</v>
      </c>
      <c r="O56" s="6">
        <v>158</v>
      </c>
      <c r="P56" s="6">
        <v>56</v>
      </c>
      <c r="Q56" s="6">
        <v>97</v>
      </c>
      <c r="R56" s="6">
        <v>4132</v>
      </c>
      <c r="S56" s="6">
        <v>74</v>
      </c>
      <c r="T56" s="6">
        <v>60</v>
      </c>
      <c r="U56" s="6">
        <v>9</v>
      </c>
      <c r="V56" s="6"/>
      <c r="W56" s="6"/>
      <c r="X56" s="6">
        <v>26231</v>
      </c>
    </row>
    <row r="57" spans="1:24" ht="12.75" hidden="1" outlineLevel="1">
      <c r="A57" s="5" t="str">
        <f t="shared" si="1"/>
        <v>Ики-Бурульский муниципальный район</v>
      </c>
      <c r="B57" s="6">
        <v>39369</v>
      </c>
      <c r="C57" s="6">
        <v>30488</v>
      </c>
      <c r="D57" s="6">
        <v>3435</v>
      </c>
      <c r="E57" s="6">
        <v>4929</v>
      </c>
      <c r="F57" s="6">
        <v>1081</v>
      </c>
      <c r="G57" s="6">
        <v>69</v>
      </c>
      <c r="H57" s="6">
        <v>337</v>
      </c>
      <c r="I57" s="23">
        <v>125</v>
      </c>
      <c r="J57" s="6">
        <v>123</v>
      </c>
      <c r="K57" s="6">
        <v>148</v>
      </c>
      <c r="L57" s="6">
        <v>135815</v>
      </c>
      <c r="M57" s="6">
        <v>118841</v>
      </c>
      <c r="N57" s="6">
        <v>16678</v>
      </c>
      <c r="O57" s="6">
        <v>1254</v>
      </c>
      <c r="P57" s="6">
        <v>1080</v>
      </c>
      <c r="Q57" s="6">
        <v>174</v>
      </c>
      <c r="R57" s="6">
        <v>137069</v>
      </c>
      <c r="S57" s="6">
        <v>331</v>
      </c>
      <c r="T57" s="6">
        <v>264</v>
      </c>
      <c r="U57" s="6">
        <v>51</v>
      </c>
      <c r="V57" s="6">
        <v>47</v>
      </c>
      <c r="W57" s="6">
        <v>22</v>
      </c>
      <c r="X57" s="6">
        <v>3918</v>
      </c>
    </row>
    <row r="58" spans="1:24" ht="12.75" hidden="1" outlineLevel="1">
      <c r="A58" s="5" t="str">
        <f t="shared" si="1"/>
        <v>Лаганский муниципальный район</v>
      </c>
      <c r="B58" s="6">
        <v>7036</v>
      </c>
      <c r="C58" s="6">
        <v>5793</v>
      </c>
      <c r="D58" s="6">
        <v>507</v>
      </c>
      <c r="E58" s="6">
        <v>591</v>
      </c>
      <c r="F58" s="6">
        <v>184</v>
      </c>
      <c r="G58" s="6">
        <v>10</v>
      </c>
      <c r="H58" s="6">
        <v>21</v>
      </c>
      <c r="I58" s="23">
        <v>6</v>
      </c>
      <c r="J58" s="6">
        <v>12</v>
      </c>
      <c r="K58" s="6">
        <v>15</v>
      </c>
      <c r="L58" s="6">
        <v>57964</v>
      </c>
      <c r="M58" s="6">
        <v>52588</v>
      </c>
      <c r="N58" s="6">
        <v>5260</v>
      </c>
      <c r="O58" s="6">
        <v>1828</v>
      </c>
      <c r="P58" s="6">
        <v>1620</v>
      </c>
      <c r="Q58" s="6">
        <v>208</v>
      </c>
      <c r="R58" s="6">
        <v>59792</v>
      </c>
      <c r="S58" s="6">
        <v>135</v>
      </c>
      <c r="T58" s="6">
        <v>108</v>
      </c>
      <c r="U58" s="6">
        <v>23</v>
      </c>
      <c r="V58" s="6"/>
      <c r="W58" s="6"/>
      <c r="X58" s="6">
        <v>431</v>
      </c>
    </row>
    <row r="59" spans="1:24" ht="12.75" customHeight="1" hidden="1" outlineLevel="1">
      <c r="A59" s="5" t="str">
        <f t="shared" si="1"/>
        <v>Малодербетовский муниципальный район</v>
      </c>
      <c r="B59" s="6">
        <v>34406</v>
      </c>
      <c r="C59" s="6">
        <v>24406</v>
      </c>
      <c r="D59" s="6">
        <v>3937</v>
      </c>
      <c r="E59" s="6">
        <v>5378</v>
      </c>
      <c r="F59" s="6">
        <v>1405</v>
      </c>
      <c r="G59" s="6">
        <v>48</v>
      </c>
      <c r="H59" s="6">
        <v>685</v>
      </c>
      <c r="I59" s="23">
        <v>291</v>
      </c>
      <c r="J59" s="6">
        <v>350</v>
      </c>
      <c r="K59" s="6">
        <v>386</v>
      </c>
      <c r="L59" s="6">
        <v>50273</v>
      </c>
      <c r="M59" s="6">
        <v>40735</v>
      </c>
      <c r="N59" s="6">
        <v>9400</v>
      </c>
      <c r="O59" s="6">
        <v>896</v>
      </c>
      <c r="P59" s="6">
        <v>581</v>
      </c>
      <c r="Q59" s="6">
        <v>287</v>
      </c>
      <c r="R59" s="6">
        <v>51169</v>
      </c>
      <c r="S59" s="6">
        <v>827</v>
      </c>
      <c r="T59" s="6">
        <v>512</v>
      </c>
      <c r="U59" s="6">
        <v>218</v>
      </c>
      <c r="V59" s="6"/>
      <c r="W59" s="6"/>
      <c r="X59" s="6">
        <v>4835</v>
      </c>
    </row>
    <row r="60" spans="1:24" ht="12.75" hidden="1" outlineLevel="1">
      <c r="A60" s="5" t="str">
        <f t="shared" si="1"/>
        <v>Октябрьский муниципальный район</v>
      </c>
      <c r="B60" s="6">
        <v>23107</v>
      </c>
      <c r="C60" s="6">
        <v>15450</v>
      </c>
      <c r="D60" s="6">
        <v>4196</v>
      </c>
      <c r="E60" s="6">
        <v>2885</v>
      </c>
      <c r="F60" s="6">
        <v>857</v>
      </c>
      <c r="G60" s="6">
        <v>51</v>
      </c>
      <c r="H60" s="6">
        <v>950</v>
      </c>
      <c r="I60" s="23">
        <v>458</v>
      </c>
      <c r="J60" s="6">
        <v>405</v>
      </c>
      <c r="K60" s="6">
        <v>410</v>
      </c>
      <c r="L60" s="6">
        <v>38934</v>
      </c>
      <c r="M60" s="6">
        <v>31535</v>
      </c>
      <c r="N60" s="6">
        <v>7290</v>
      </c>
      <c r="O60" s="6">
        <v>2222</v>
      </c>
      <c r="P60" s="6">
        <v>1279</v>
      </c>
      <c r="Q60" s="6">
        <v>922</v>
      </c>
      <c r="R60" s="6">
        <v>41156</v>
      </c>
      <c r="S60" s="6">
        <v>508</v>
      </c>
      <c r="T60" s="6">
        <v>340</v>
      </c>
      <c r="U60" s="6">
        <v>115</v>
      </c>
      <c r="V60" s="6"/>
      <c r="W60" s="6"/>
      <c r="X60" s="6">
        <v>5937</v>
      </c>
    </row>
    <row r="61" spans="1:24" ht="12.75" hidden="1" outlineLevel="1">
      <c r="A61" s="5" t="str">
        <f t="shared" si="1"/>
        <v>Кетченеровский муниципальный район</v>
      </c>
      <c r="B61" s="6">
        <v>36576</v>
      </c>
      <c r="C61" s="6">
        <v>25637</v>
      </c>
      <c r="D61" s="6">
        <v>6344</v>
      </c>
      <c r="E61" s="6">
        <v>3733</v>
      </c>
      <c r="F61" s="6">
        <v>1265</v>
      </c>
      <c r="G61" s="6">
        <v>156</v>
      </c>
      <c r="H61" s="6">
        <v>232</v>
      </c>
      <c r="I61" s="23">
        <v>139</v>
      </c>
      <c r="J61" s="6">
        <v>87</v>
      </c>
      <c r="K61" s="6">
        <v>89</v>
      </c>
      <c r="L61" s="6">
        <v>136091</v>
      </c>
      <c r="M61" s="6">
        <v>114095</v>
      </c>
      <c r="N61" s="6">
        <v>21256</v>
      </c>
      <c r="O61" s="6">
        <v>1709</v>
      </c>
      <c r="P61" s="6">
        <v>1347</v>
      </c>
      <c r="Q61" s="6">
        <v>337</v>
      </c>
      <c r="R61" s="6">
        <v>137800</v>
      </c>
      <c r="S61" s="6">
        <v>913</v>
      </c>
      <c r="T61" s="6">
        <v>610</v>
      </c>
      <c r="U61" s="6">
        <v>189</v>
      </c>
      <c r="V61" s="6"/>
      <c r="W61" s="6"/>
      <c r="X61" s="6">
        <v>4171</v>
      </c>
    </row>
    <row r="62" spans="1:24" ht="12.75" hidden="1" outlineLevel="1">
      <c r="A62" s="5" t="str">
        <f t="shared" si="1"/>
        <v>Приютненский муниципальный район</v>
      </c>
      <c r="B62" s="6">
        <v>21846</v>
      </c>
      <c r="C62" s="6">
        <v>14016</v>
      </c>
      <c r="D62" s="6">
        <v>3877</v>
      </c>
      <c r="E62" s="6">
        <v>3529</v>
      </c>
      <c r="F62" s="6">
        <v>1327</v>
      </c>
      <c r="G62" s="6">
        <v>131</v>
      </c>
      <c r="H62" s="6">
        <v>1220</v>
      </c>
      <c r="I62" s="23">
        <v>677</v>
      </c>
      <c r="J62" s="6">
        <v>460</v>
      </c>
      <c r="K62" s="6">
        <v>528</v>
      </c>
      <c r="L62" s="6">
        <v>86772</v>
      </c>
      <c r="M62" s="6">
        <v>64401</v>
      </c>
      <c r="N62" s="6">
        <v>22088</v>
      </c>
      <c r="O62" s="6">
        <v>1338</v>
      </c>
      <c r="P62" s="6">
        <v>992</v>
      </c>
      <c r="Q62" s="6">
        <v>292</v>
      </c>
      <c r="R62" s="6">
        <v>88110</v>
      </c>
      <c r="S62" s="6">
        <v>411</v>
      </c>
      <c r="T62" s="6">
        <v>254</v>
      </c>
      <c r="U62" s="6">
        <v>64</v>
      </c>
      <c r="V62" s="6"/>
      <c r="W62" s="6"/>
      <c r="X62" s="6">
        <v>7689</v>
      </c>
    </row>
    <row r="63" spans="1:24" ht="12.75" hidden="1" outlineLevel="1">
      <c r="A63" s="5" t="str">
        <f t="shared" si="1"/>
        <v>Сарпинский муниципальный район</v>
      </c>
      <c r="B63" s="6">
        <v>20968</v>
      </c>
      <c r="C63" s="6">
        <v>12308</v>
      </c>
      <c r="D63" s="6">
        <v>4827</v>
      </c>
      <c r="E63" s="6">
        <v>3531</v>
      </c>
      <c r="F63" s="6">
        <v>826</v>
      </c>
      <c r="G63" s="6">
        <v>21</v>
      </c>
      <c r="H63" s="6">
        <v>1115</v>
      </c>
      <c r="I63" s="23">
        <v>233</v>
      </c>
      <c r="J63" s="6">
        <v>820</v>
      </c>
      <c r="K63" s="6">
        <v>839</v>
      </c>
      <c r="L63" s="6">
        <v>78312</v>
      </c>
      <c r="M63" s="6">
        <v>61296</v>
      </c>
      <c r="N63" s="6">
        <v>16561</v>
      </c>
      <c r="O63" s="6">
        <v>305</v>
      </c>
      <c r="P63" s="6">
        <v>194</v>
      </c>
      <c r="Q63" s="6">
        <v>101</v>
      </c>
      <c r="R63" s="6">
        <v>78617</v>
      </c>
      <c r="S63" s="6">
        <v>564</v>
      </c>
      <c r="T63" s="6">
        <v>274</v>
      </c>
      <c r="U63" s="6">
        <v>210</v>
      </c>
      <c r="V63" s="6"/>
      <c r="W63" s="6"/>
      <c r="X63" s="6">
        <v>14983</v>
      </c>
    </row>
    <row r="64" spans="1:24" ht="12.75" hidden="1" outlineLevel="1">
      <c r="A64" s="5" t="str">
        <f t="shared" si="1"/>
        <v>Целинный муниципальный район</v>
      </c>
      <c r="B64" s="6">
        <v>20466</v>
      </c>
      <c r="C64" s="6">
        <v>15633</v>
      </c>
      <c r="D64" s="6">
        <v>2037</v>
      </c>
      <c r="E64" s="6">
        <v>2422</v>
      </c>
      <c r="F64" s="6">
        <v>665</v>
      </c>
      <c r="G64" s="6">
        <v>114</v>
      </c>
      <c r="H64" s="6">
        <v>210</v>
      </c>
      <c r="I64" s="23">
        <v>53</v>
      </c>
      <c r="J64" s="6">
        <v>133</v>
      </c>
      <c r="K64" s="6">
        <v>147</v>
      </c>
      <c r="L64" s="6">
        <v>78847</v>
      </c>
      <c r="M64" s="6">
        <v>63883</v>
      </c>
      <c r="N64" s="6">
        <v>14527</v>
      </c>
      <c r="O64" s="6">
        <v>2241</v>
      </c>
      <c r="P64" s="6">
        <v>1527</v>
      </c>
      <c r="Q64" s="6">
        <v>664</v>
      </c>
      <c r="R64" s="6">
        <v>81088</v>
      </c>
      <c r="S64" s="6">
        <v>310</v>
      </c>
      <c r="T64" s="6">
        <v>200</v>
      </c>
      <c r="U64" s="6">
        <v>54</v>
      </c>
      <c r="V64" s="6"/>
      <c r="W64" s="6"/>
      <c r="X64" s="6">
        <v>3582</v>
      </c>
    </row>
    <row r="65" spans="1:24" ht="12.75" hidden="1" outlineLevel="1">
      <c r="A65" s="5" t="str">
        <f t="shared" si="1"/>
        <v>Черноземельский муниципальный район</v>
      </c>
      <c r="B65" s="6">
        <v>25544</v>
      </c>
      <c r="C65" s="6">
        <v>19988</v>
      </c>
      <c r="D65" s="6">
        <v>2060</v>
      </c>
      <c r="E65" s="6">
        <v>2376</v>
      </c>
      <c r="F65" s="6">
        <v>979</v>
      </c>
      <c r="G65" s="6">
        <v>170</v>
      </c>
      <c r="H65" s="6">
        <v>90</v>
      </c>
      <c r="I65" s="23">
        <v>41</v>
      </c>
      <c r="J65" s="6">
        <v>45</v>
      </c>
      <c r="K65" s="6">
        <v>47</v>
      </c>
      <c r="L65" s="6">
        <v>308602</v>
      </c>
      <c r="M65" s="6">
        <v>228511</v>
      </c>
      <c r="N65" s="6">
        <v>75605</v>
      </c>
      <c r="O65" s="6">
        <v>4539</v>
      </c>
      <c r="P65" s="6">
        <v>2040</v>
      </c>
      <c r="Q65" s="6">
        <v>2420</v>
      </c>
      <c r="R65" s="6">
        <v>313141</v>
      </c>
      <c r="S65" s="6">
        <v>536</v>
      </c>
      <c r="T65" s="6">
        <v>167</v>
      </c>
      <c r="U65" s="6">
        <v>115</v>
      </c>
      <c r="V65" s="6"/>
      <c r="W65" s="6"/>
      <c r="X65" s="6">
        <v>4807</v>
      </c>
    </row>
    <row r="66" spans="1:24" ht="12.75" hidden="1" outlineLevel="1">
      <c r="A66" s="5" t="str">
        <f t="shared" si="1"/>
        <v>Юстинский муниципальный район</v>
      </c>
      <c r="B66" s="6">
        <v>15404</v>
      </c>
      <c r="C66" s="6">
        <v>10998</v>
      </c>
      <c r="D66" s="6">
        <v>2279</v>
      </c>
      <c r="E66" s="6">
        <v>1764</v>
      </c>
      <c r="F66" s="6">
        <v>482</v>
      </c>
      <c r="G66" s="6">
        <v>92</v>
      </c>
      <c r="H66" s="6">
        <v>305</v>
      </c>
      <c r="I66" s="23">
        <v>98</v>
      </c>
      <c r="J66" s="6">
        <v>162</v>
      </c>
      <c r="K66" s="6">
        <v>165</v>
      </c>
      <c r="L66" s="6">
        <v>149992</v>
      </c>
      <c r="M66" s="6">
        <v>120095</v>
      </c>
      <c r="N66" s="6">
        <v>28809</v>
      </c>
      <c r="O66" s="6">
        <v>1550</v>
      </c>
      <c r="P66" s="6">
        <v>1132</v>
      </c>
      <c r="Q66" s="6">
        <v>405</v>
      </c>
      <c r="R66" s="6">
        <v>151542</v>
      </c>
      <c r="S66" s="6">
        <v>3542</v>
      </c>
      <c r="T66" s="6">
        <v>2419</v>
      </c>
      <c r="U66" s="6">
        <v>863</v>
      </c>
      <c r="V66" s="6">
        <v>331</v>
      </c>
      <c r="W66" s="6">
        <v>162</v>
      </c>
      <c r="X66" s="6">
        <v>874</v>
      </c>
    </row>
    <row r="67" spans="1:24" ht="12.75" hidden="1" outlineLevel="1">
      <c r="A67" s="22" t="str">
        <f t="shared" si="1"/>
        <v>Яшалтинский муниципальный район</v>
      </c>
      <c r="B67" s="22">
        <v>17390</v>
      </c>
      <c r="C67" s="22">
        <v>11192</v>
      </c>
      <c r="D67" s="22">
        <v>2308</v>
      </c>
      <c r="E67" s="22">
        <v>3319</v>
      </c>
      <c r="F67" s="22">
        <v>720</v>
      </c>
      <c r="G67" s="22">
        <v>39</v>
      </c>
      <c r="H67" s="22">
        <v>1635</v>
      </c>
      <c r="I67" s="23">
        <v>193</v>
      </c>
      <c r="J67" s="22">
        <v>1215</v>
      </c>
      <c r="K67" s="22">
        <v>1235</v>
      </c>
      <c r="L67" s="22">
        <v>25966</v>
      </c>
      <c r="M67" s="22">
        <v>16781</v>
      </c>
      <c r="N67" s="22">
        <v>9030</v>
      </c>
      <c r="O67" s="22">
        <v>1454</v>
      </c>
      <c r="P67" s="22">
        <v>806</v>
      </c>
      <c r="Q67" s="22">
        <v>593</v>
      </c>
      <c r="R67" s="22">
        <v>27420</v>
      </c>
      <c r="S67" s="22">
        <v>164</v>
      </c>
      <c r="T67" s="22">
        <v>82</v>
      </c>
      <c r="U67" s="22">
        <v>53</v>
      </c>
      <c r="V67" s="22"/>
      <c r="W67" s="22"/>
      <c r="X67" s="22">
        <v>25787</v>
      </c>
    </row>
    <row r="68" spans="1:24" ht="12.75" hidden="1" outlineLevel="1">
      <c r="A68" s="22" t="str">
        <f t="shared" si="1"/>
        <v>Яшкульский муниципальный район</v>
      </c>
      <c r="B68" s="22">
        <v>31265</v>
      </c>
      <c r="C68" s="22">
        <v>24253</v>
      </c>
      <c r="D68" s="22">
        <v>2864</v>
      </c>
      <c r="E68" s="22">
        <v>3347</v>
      </c>
      <c r="F68" s="22">
        <v>769</v>
      </c>
      <c r="G68" s="22">
        <v>70</v>
      </c>
      <c r="H68" s="22">
        <v>19</v>
      </c>
      <c r="I68" s="23">
        <v>16</v>
      </c>
      <c r="J68" s="22">
        <v>2</v>
      </c>
      <c r="K68" s="22">
        <v>3</v>
      </c>
      <c r="L68" s="22">
        <v>346383</v>
      </c>
      <c r="M68" s="22">
        <v>298845</v>
      </c>
      <c r="N68" s="22">
        <v>45788</v>
      </c>
      <c r="O68" s="22">
        <v>1726</v>
      </c>
      <c r="P68" s="22">
        <v>1401</v>
      </c>
      <c r="Q68" s="22">
        <v>294</v>
      </c>
      <c r="R68" s="22">
        <v>348109</v>
      </c>
      <c r="S68" s="22">
        <v>2067</v>
      </c>
      <c r="T68" s="22">
        <v>1631</v>
      </c>
      <c r="U68" s="22">
        <v>189</v>
      </c>
      <c r="V68" s="22">
        <v>348</v>
      </c>
      <c r="W68" s="22">
        <v>171</v>
      </c>
      <c r="X68" s="22">
        <v>2357</v>
      </c>
    </row>
    <row r="69" spans="1:24" ht="12.75" hidden="1" outlineLevel="1">
      <c r="A69" s="22" t="str">
        <f t="shared" si="1"/>
        <v>г Элиста</v>
      </c>
      <c r="B69" s="22">
        <v>1406</v>
      </c>
      <c r="C69" s="22">
        <v>839</v>
      </c>
      <c r="D69" s="22">
        <v>249</v>
      </c>
      <c r="E69" s="22">
        <v>299</v>
      </c>
      <c r="F69" s="22">
        <v>60</v>
      </c>
      <c r="G69" s="22">
        <v>2</v>
      </c>
      <c r="H69" s="22">
        <v>22</v>
      </c>
      <c r="I69" s="23">
        <v>8</v>
      </c>
      <c r="J69" s="22">
        <v>12</v>
      </c>
      <c r="K69" s="22">
        <v>12</v>
      </c>
      <c r="L69" s="22">
        <v>4301</v>
      </c>
      <c r="M69" s="22">
        <v>3042</v>
      </c>
      <c r="N69" s="22">
        <v>1250</v>
      </c>
      <c r="O69" s="22">
        <v>60</v>
      </c>
      <c r="P69" s="22">
        <v>45</v>
      </c>
      <c r="Q69" s="22">
        <v>13</v>
      </c>
      <c r="R69" s="22">
        <v>4361</v>
      </c>
      <c r="S69" s="22">
        <v>63</v>
      </c>
      <c r="T69" s="22">
        <v>57</v>
      </c>
      <c r="U69" s="22">
        <v>6</v>
      </c>
      <c r="V69" s="22"/>
      <c r="W69" s="22"/>
      <c r="X69" s="22">
        <v>3505</v>
      </c>
    </row>
    <row r="70" spans="1:24" ht="12.75" collapsed="1">
      <c r="A70" s="41" t="s">
        <v>41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</row>
    <row r="71" spans="1:24" ht="13.5" customHeight="1" outlineLevel="1">
      <c r="A71" s="24" t="str">
        <f aca="true" t="shared" si="2" ref="A71:A85">A39</f>
        <v>Республика Калмыкия</v>
      </c>
      <c r="B71" s="25">
        <v>308596</v>
      </c>
      <c r="C71" s="25">
        <v>214900</v>
      </c>
      <c r="D71" s="25">
        <v>27274</v>
      </c>
      <c r="E71" s="25">
        <v>46435</v>
      </c>
      <c r="F71" s="25">
        <v>10751</v>
      </c>
      <c r="G71" s="25">
        <v>1039</v>
      </c>
      <c r="H71" s="25">
        <v>7092</v>
      </c>
      <c r="I71" s="31">
        <v>2266</v>
      </c>
      <c r="J71" s="25">
        <v>4139</v>
      </c>
      <c r="K71" s="25">
        <v>4356</v>
      </c>
      <c r="L71" s="25">
        <v>1462534</v>
      </c>
      <c r="M71" s="25">
        <v>1188894</v>
      </c>
      <c r="N71" s="25">
        <v>263415.6138889</v>
      </c>
      <c r="O71" s="25">
        <v>19391</v>
      </c>
      <c r="P71" s="25">
        <v>13010</v>
      </c>
      <c r="Q71" s="25">
        <v>6010</v>
      </c>
      <c r="R71" s="25">
        <v>1481925</v>
      </c>
      <c r="S71" s="25">
        <v>10049</v>
      </c>
      <c r="T71" s="25">
        <v>7034</v>
      </c>
      <c r="U71" s="25">
        <v>2104</v>
      </c>
      <c r="V71" s="32">
        <v>771</v>
      </c>
      <c r="W71" s="25">
        <v>380</v>
      </c>
      <c r="X71" s="25">
        <v>102661</v>
      </c>
    </row>
    <row r="72" spans="1:24" ht="13.5" customHeight="1" outlineLevel="1">
      <c r="A72" s="5" t="str">
        <f t="shared" si="2"/>
        <v>Городовиковский муниципальный район</v>
      </c>
      <c r="B72" s="6">
        <v>3616</v>
      </c>
      <c r="C72" s="6">
        <v>2142</v>
      </c>
      <c r="D72" s="6">
        <v>166</v>
      </c>
      <c r="E72" s="6">
        <v>703</v>
      </c>
      <c r="F72" s="6">
        <v>174</v>
      </c>
      <c r="G72" s="6">
        <v>8</v>
      </c>
      <c r="H72" s="6">
        <v>711</v>
      </c>
      <c r="I72" s="23">
        <v>50</v>
      </c>
      <c r="J72" s="6">
        <v>593</v>
      </c>
      <c r="K72" s="6">
        <v>661</v>
      </c>
      <c r="L72" s="6">
        <v>4890</v>
      </c>
      <c r="M72" s="6">
        <v>2855</v>
      </c>
      <c r="N72" s="6">
        <v>1933</v>
      </c>
      <c r="O72" s="6">
        <v>109</v>
      </c>
      <c r="P72" s="6">
        <v>44</v>
      </c>
      <c r="Q72" s="6">
        <v>60</v>
      </c>
      <c r="R72" s="6">
        <v>4999</v>
      </c>
      <c r="S72" s="6">
        <v>68</v>
      </c>
      <c r="T72" s="6">
        <v>50</v>
      </c>
      <c r="U72" s="6">
        <v>13</v>
      </c>
      <c r="V72" s="6"/>
      <c r="W72" s="6"/>
      <c r="X72" s="6">
        <v>25586</v>
      </c>
    </row>
    <row r="73" spans="1:24" ht="13.5" customHeight="1" outlineLevel="1">
      <c r="A73" s="5" t="str">
        <f t="shared" si="2"/>
        <v>Ики-Бурульский муниципальный район</v>
      </c>
      <c r="B73" s="6">
        <v>40265</v>
      </c>
      <c r="C73" s="6">
        <v>30410</v>
      </c>
      <c r="D73" s="6">
        <v>3401</v>
      </c>
      <c r="E73" s="6">
        <v>5459</v>
      </c>
      <c r="F73" s="6">
        <v>1122</v>
      </c>
      <c r="G73" s="6">
        <v>70</v>
      </c>
      <c r="H73" s="6">
        <v>444</v>
      </c>
      <c r="I73" s="23">
        <v>176</v>
      </c>
      <c r="J73" s="6">
        <v>151</v>
      </c>
      <c r="K73" s="6">
        <v>177</v>
      </c>
      <c r="L73" s="6">
        <v>139626</v>
      </c>
      <c r="M73" s="6">
        <v>123336</v>
      </c>
      <c r="N73" s="6">
        <v>16005</v>
      </c>
      <c r="O73" s="6">
        <v>1383</v>
      </c>
      <c r="P73" s="6">
        <v>1097</v>
      </c>
      <c r="Q73" s="6">
        <v>286</v>
      </c>
      <c r="R73" s="6">
        <v>141009</v>
      </c>
      <c r="S73" s="6">
        <v>317</v>
      </c>
      <c r="T73" s="6">
        <v>254</v>
      </c>
      <c r="U73" s="6">
        <v>47</v>
      </c>
      <c r="V73" s="6">
        <v>47</v>
      </c>
      <c r="W73" s="6">
        <v>22</v>
      </c>
      <c r="X73" s="6">
        <v>4057</v>
      </c>
    </row>
    <row r="74" spans="1:24" ht="13.5" customHeight="1" outlineLevel="1">
      <c r="A74" s="5" t="str">
        <f t="shared" si="2"/>
        <v>Лаганский муниципальный район</v>
      </c>
      <c r="B74" s="6">
        <v>6586</v>
      </c>
      <c r="C74" s="6">
        <v>5523</v>
      </c>
      <c r="D74" s="6">
        <v>272</v>
      </c>
      <c r="E74" s="6">
        <v>551</v>
      </c>
      <c r="F74" s="6">
        <v>172</v>
      </c>
      <c r="G74" s="6">
        <v>10</v>
      </c>
      <c r="H74" s="6">
        <v>16</v>
      </c>
      <c r="I74" s="23">
        <v>5</v>
      </c>
      <c r="J74" s="6">
        <v>9</v>
      </c>
      <c r="K74" s="6">
        <v>11</v>
      </c>
      <c r="L74" s="6">
        <v>45758</v>
      </c>
      <c r="M74" s="6">
        <v>40820</v>
      </c>
      <c r="N74" s="6">
        <v>4848</v>
      </c>
      <c r="O74" s="6">
        <v>856</v>
      </c>
      <c r="P74" s="6">
        <v>588</v>
      </c>
      <c r="Q74" s="6">
        <v>268</v>
      </c>
      <c r="R74" s="6">
        <v>46614</v>
      </c>
      <c r="S74" s="6">
        <v>91</v>
      </c>
      <c r="T74" s="6">
        <v>70</v>
      </c>
      <c r="U74" s="6">
        <v>19</v>
      </c>
      <c r="V74" s="6"/>
      <c r="W74" s="6"/>
      <c r="X74" s="6">
        <v>405</v>
      </c>
    </row>
    <row r="75" spans="1:24" ht="13.5" customHeight="1" outlineLevel="1">
      <c r="A75" s="5" t="str">
        <f t="shared" si="2"/>
        <v>Малодербетовский муниципальный район</v>
      </c>
      <c r="B75" s="6">
        <v>36078</v>
      </c>
      <c r="C75" s="6">
        <v>24668</v>
      </c>
      <c r="D75" s="6">
        <v>4509</v>
      </c>
      <c r="E75" s="6">
        <v>6638</v>
      </c>
      <c r="F75" s="6">
        <v>1361</v>
      </c>
      <c r="G75" s="6">
        <v>51</v>
      </c>
      <c r="H75" s="6">
        <v>678</v>
      </c>
      <c r="I75" s="23">
        <v>291</v>
      </c>
      <c r="J75" s="6">
        <v>341</v>
      </c>
      <c r="K75" s="6">
        <v>379</v>
      </c>
      <c r="L75" s="6">
        <v>48036</v>
      </c>
      <c r="M75" s="6">
        <v>38793</v>
      </c>
      <c r="N75" s="6">
        <v>9110</v>
      </c>
      <c r="O75" s="6">
        <v>966</v>
      </c>
      <c r="P75" s="6">
        <v>703</v>
      </c>
      <c r="Q75" s="6">
        <v>235</v>
      </c>
      <c r="R75" s="6">
        <v>49002</v>
      </c>
      <c r="S75" s="6">
        <v>833</v>
      </c>
      <c r="T75" s="6">
        <v>514</v>
      </c>
      <c r="U75" s="6">
        <v>215</v>
      </c>
      <c r="V75" s="6"/>
      <c r="W75" s="6"/>
      <c r="X75" s="6">
        <v>4828</v>
      </c>
    </row>
    <row r="76" spans="1:24" ht="13.5" customHeight="1" outlineLevel="1">
      <c r="A76" s="5" t="str">
        <f t="shared" si="2"/>
        <v>Октябрьский муниципальный район</v>
      </c>
      <c r="B76" s="6">
        <v>23815</v>
      </c>
      <c r="C76" s="6">
        <v>15843</v>
      </c>
      <c r="D76" s="6">
        <v>1655</v>
      </c>
      <c r="E76" s="6">
        <v>3282</v>
      </c>
      <c r="F76" s="6">
        <v>855</v>
      </c>
      <c r="G76" s="6">
        <v>63</v>
      </c>
      <c r="H76" s="6">
        <v>815</v>
      </c>
      <c r="I76" s="23">
        <v>393</v>
      </c>
      <c r="J76" s="6">
        <v>347</v>
      </c>
      <c r="K76" s="6">
        <v>352</v>
      </c>
      <c r="L76" s="6">
        <v>37279</v>
      </c>
      <c r="M76" s="6">
        <v>31376</v>
      </c>
      <c r="N76" s="6">
        <v>5797.3</v>
      </c>
      <c r="O76" s="6">
        <v>1469</v>
      </c>
      <c r="P76" s="6">
        <v>1284</v>
      </c>
      <c r="Q76" s="6">
        <v>164</v>
      </c>
      <c r="R76" s="6">
        <v>38748</v>
      </c>
      <c r="S76" s="6">
        <v>444</v>
      </c>
      <c r="T76" s="6">
        <v>301</v>
      </c>
      <c r="U76" s="6">
        <v>100</v>
      </c>
      <c r="V76" s="6"/>
      <c r="W76" s="6"/>
      <c r="X76" s="6">
        <v>5531</v>
      </c>
    </row>
    <row r="77" spans="1:24" ht="13.5" customHeight="1" outlineLevel="1">
      <c r="A77" s="5" t="str">
        <f t="shared" si="2"/>
        <v>Кетченеровский муниципальный район</v>
      </c>
      <c r="B77" s="6">
        <v>40101</v>
      </c>
      <c r="C77" s="6">
        <v>26297</v>
      </c>
      <c r="D77" s="6">
        <v>3368</v>
      </c>
      <c r="E77" s="6">
        <v>7089</v>
      </c>
      <c r="F77" s="6">
        <v>1172</v>
      </c>
      <c r="G77" s="6">
        <v>161</v>
      </c>
      <c r="H77" s="6">
        <v>163</v>
      </c>
      <c r="I77" s="23">
        <v>98</v>
      </c>
      <c r="J77" s="6">
        <v>61</v>
      </c>
      <c r="K77" s="6">
        <v>63</v>
      </c>
      <c r="L77" s="6">
        <v>132989</v>
      </c>
      <c r="M77" s="6">
        <v>112088</v>
      </c>
      <c r="N77" s="6">
        <v>20229</v>
      </c>
      <c r="O77" s="6">
        <v>1698</v>
      </c>
      <c r="P77" s="6">
        <v>1340</v>
      </c>
      <c r="Q77" s="6">
        <v>333</v>
      </c>
      <c r="R77" s="6">
        <v>134687</v>
      </c>
      <c r="S77" s="6">
        <v>782</v>
      </c>
      <c r="T77" s="6">
        <v>542</v>
      </c>
      <c r="U77" s="6">
        <v>169</v>
      </c>
      <c r="V77" s="6"/>
      <c r="W77" s="6"/>
      <c r="X77" s="6">
        <v>2263</v>
      </c>
    </row>
    <row r="78" spans="1:24" ht="13.5" customHeight="1" outlineLevel="1">
      <c r="A78" s="5" t="str">
        <f t="shared" si="2"/>
        <v>Приютненский муниципальный район</v>
      </c>
      <c r="B78" s="6">
        <v>22213</v>
      </c>
      <c r="C78" s="6">
        <v>13881</v>
      </c>
      <c r="D78" s="6">
        <v>3097</v>
      </c>
      <c r="E78" s="6">
        <v>3981</v>
      </c>
      <c r="F78" s="6">
        <v>1301</v>
      </c>
      <c r="G78" s="6">
        <v>131</v>
      </c>
      <c r="H78" s="6">
        <v>1072</v>
      </c>
      <c r="I78" s="23">
        <v>646</v>
      </c>
      <c r="J78" s="6">
        <v>395</v>
      </c>
      <c r="K78" s="6">
        <v>411</v>
      </c>
      <c r="L78" s="6">
        <v>84577</v>
      </c>
      <c r="M78" s="6">
        <v>63184</v>
      </c>
      <c r="N78" s="6">
        <v>21108</v>
      </c>
      <c r="O78" s="6">
        <v>1463</v>
      </c>
      <c r="P78" s="6">
        <v>1135</v>
      </c>
      <c r="Q78" s="6">
        <v>274</v>
      </c>
      <c r="R78" s="6">
        <v>86040</v>
      </c>
      <c r="S78" s="6">
        <v>420</v>
      </c>
      <c r="T78" s="6">
        <v>263</v>
      </c>
      <c r="U78" s="6">
        <v>62</v>
      </c>
      <c r="V78" s="6"/>
      <c r="W78" s="6"/>
      <c r="X78" s="6">
        <v>8171</v>
      </c>
    </row>
    <row r="79" spans="1:24" ht="13.5" customHeight="1" outlineLevel="1">
      <c r="A79" s="5" t="str">
        <f t="shared" si="2"/>
        <v>Сарпинский муниципальный район</v>
      </c>
      <c r="B79" s="6">
        <v>20212</v>
      </c>
      <c r="C79" s="6">
        <v>12953</v>
      </c>
      <c r="D79" s="6">
        <v>3065</v>
      </c>
      <c r="E79" s="6">
        <v>2348</v>
      </c>
      <c r="F79" s="6">
        <v>798</v>
      </c>
      <c r="G79" s="6">
        <v>20</v>
      </c>
      <c r="H79" s="6">
        <v>1005</v>
      </c>
      <c r="I79" s="23">
        <v>212</v>
      </c>
      <c r="J79" s="6">
        <v>735</v>
      </c>
      <c r="K79" s="6">
        <v>754</v>
      </c>
      <c r="L79" s="6">
        <v>72678</v>
      </c>
      <c r="M79" s="6">
        <v>57617</v>
      </c>
      <c r="N79" s="6">
        <v>14644.3138889</v>
      </c>
      <c r="O79" s="6">
        <v>337</v>
      </c>
      <c r="P79" s="6">
        <v>201</v>
      </c>
      <c r="Q79" s="6">
        <v>126</v>
      </c>
      <c r="R79" s="6">
        <v>73015</v>
      </c>
      <c r="S79" s="6">
        <v>516</v>
      </c>
      <c r="T79" s="6">
        <v>252</v>
      </c>
      <c r="U79" s="6">
        <v>191</v>
      </c>
      <c r="V79" s="6"/>
      <c r="W79" s="6"/>
      <c r="X79" s="6">
        <v>12795</v>
      </c>
    </row>
    <row r="80" spans="1:24" ht="13.5" customHeight="1" outlineLevel="1">
      <c r="A80" s="5" t="str">
        <f t="shared" si="2"/>
        <v>Целинный муниципальный район</v>
      </c>
      <c r="B80" s="6">
        <v>23703</v>
      </c>
      <c r="C80" s="6">
        <v>16077</v>
      </c>
      <c r="D80" s="6">
        <v>2235</v>
      </c>
      <c r="E80" s="6">
        <v>4824</v>
      </c>
      <c r="F80" s="6">
        <v>745</v>
      </c>
      <c r="G80" s="6">
        <v>131</v>
      </c>
      <c r="H80" s="6">
        <v>279</v>
      </c>
      <c r="I80" s="23">
        <v>71</v>
      </c>
      <c r="J80" s="6">
        <v>179</v>
      </c>
      <c r="K80" s="6">
        <v>194</v>
      </c>
      <c r="L80" s="6">
        <v>73421</v>
      </c>
      <c r="M80" s="6">
        <v>59196</v>
      </c>
      <c r="N80" s="6">
        <v>13666</v>
      </c>
      <c r="O80" s="6">
        <v>2731</v>
      </c>
      <c r="P80" s="6">
        <v>1705</v>
      </c>
      <c r="Q80" s="6">
        <v>976</v>
      </c>
      <c r="R80" s="6">
        <v>76152</v>
      </c>
      <c r="S80" s="6">
        <v>316</v>
      </c>
      <c r="T80" s="6">
        <v>193</v>
      </c>
      <c r="U80" s="6">
        <v>53</v>
      </c>
      <c r="V80" s="6"/>
      <c r="W80" s="6"/>
      <c r="X80" s="6">
        <v>3116</v>
      </c>
    </row>
    <row r="81" spans="1:24" ht="13.5" customHeight="1" outlineLevel="1">
      <c r="A81" s="5" t="str">
        <f t="shared" si="2"/>
        <v>Черноземельский муниципальный район</v>
      </c>
      <c r="B81" s="6">
        <v>24036</v>
      </c>
      <c r="C81" s="6">
        <v>18232</v>
      </c>
      <c r="D81" s="6">
        <v>1653</v>
      </c>
      <c r="E81" s="6">
        <v>2429</v>
      </c>
      <c r="F81" s="6">
        <v>954</v>
      </c>
      <c r="G81" s="6">
        <v>167</v>
      </c>
      <c r="H81" s="6">
        <v>92</v>
      </c>
      <c r="I81" s="23">
        <v>42</v>
      </c>
      <c r="J81" s="6">
        <v>46</v>
      </c>
      <c r="K81" s="6">
        <v>48</v>
      </c>
      <c r="L81" s="6">
        <v>284936</v>
      </c>
      <c r="M81" s="6">
        <v>215212</v>
      </c>
      <c r="N81" s="6">
        <v>65153</v>
      </c>
      <c r="O81" s="6">
        <v>4545</v>
      </c>
      <c r="P81" s="6">
        <v>2081</v>
      </c>
      <c r="Q81" s="6">
        <v>2385</v>
      </c>
      <c r="R81" s="6">
        <v>289481</v>
      </c>
      <c r="S81" s="6">
        <v>432</v>
      </c>
      <c r="T81" s="6">
        <v>156</v>
      </c>
      <c r="U81" s="6">
        <v>98</v>
      </c>
      <c r="V81" s="6"/>
      <c r="W81" s="6"/>
      <c r="X81" s="6">
        <v>4768</v>
      </c>
    </row>
    <row r="82" spans="1:24" ht="13.5" customHeight="1" outlineLevel="1">
      <c r="A82" s="5" t="str">
        <f t="shared" si="2"/>
        <v>Юстинский муниципальный район</v>
      </c>
      <c r="B82" s="6">
        <v>14851</v>
      </c>
      <c r="C82" s="6">
        <v>10252</v>
      </c>
      <c r="D82" s="6">
        <v>782</v>
      </c>
      <c r="E82" s="6">
        <v>1756</v>
      </c>
      <c r="F82" s="6">
        <v>495</v>
      </c>
      <c r="G82" s="6">
        <v>72</v>
      </c>
      <c r="H82" s="6">
        <v>249</v>
      </c>
      <c r="I82" s="23">
        <v>80</v>
      </c>
      <c r="J82" s="6">
        <v>132</v>
      </c>
      <c r="K82" s="6">
        <v>135</v>
      </c>
      <c r="L82" s="6">
        <v>153192</v>
      </c>
      <c r="M82" s="6">
        <v>121341</v>
      </c>
      <c r="N82" s="6">
        <v>30490</v>
      </c>
      <c r="O82" s="6">
        <v>797</v>
      </c>
      <c r="P82" s="6">
        <v>474</v>
      </c>
      <c r="Q82" s="6">
        <v>310</v>
      </c>
      <c r="R82" s="6">
        <v>153989</v>
      </c>
      <c r="S82" s="6">
        <v>3335</v>
      </c>
      <c r="T82" s="6">
        <v>2666</v>
      </c>
      <c r="U82" s="6">
        <v>567</v>
      </c>
      <c r="V82" s="6">
        <v>363</v>
      </c>
      <c r="W82" s="6">
        <v>187</v>
      </c>
      <c r="X82" s="6">
        <v>1128</v>
      </c>
    </row>
    <row r="83" spans="1:24" ht="13.5" customHeight="1" outlineLevel="1">
      <c r="A83" s="22" t="str">
        <f t="shared" si="2"/>
        <v>Яшалтинский муниципальный район</v>
      </c>
      <c r="B83" s="22">
        <v>18805</v>
      </c>
      <c r="C83" s="22">
        <v>12713</v>
      </c>
      <c r="D83" s="22">
        <v>1640</v>
      </c>
      <c r="E83" s="22">
        <v>3294</v>
      </c>
      <c r="F83" s="22">
        <v>794</v>
      </c>
      <c r="G83" s="22">
        <v>64</v>
      </c>
      <c r="H83" s="22">
        <v>1533</v>
      </c>
      <c r="I83" s="23">
        <v>181</v>
      </c>
      <c r="J83" s="22">
        <v>1139</v>
      </c>
      <c r="K83" s="22">
        <v>1158</v>
      </c>
      <c r="L83" s="22">
        <v>24754</v>
      </c>
      <c r="M83" s="22">
        <v>16412</v>
      </c>
      <c r="N83" s="22">
        <v>8190</v>
      </c>
      <c r="O83" s="22">
        <v>1311</v>
      </c>
      <c r="P83" s="22">
        <v>827</v>
      </c>
      <c r="Q83" s="22">
        <v>429</v>
      </c>
      <c r="R83" s="22">
        <v>26065</v>
      </c>
      <c r="S83" s="22">
        <v>157</v>
      </c>
      <c r="T83" s="22">
        <v>78</v>
      </c>
      <c r="U83" s="22">
        <v>51</v>
      </c>
      <c r="V83" s="22"/>
      <c r="W83" s="22"/>
      <c r="X83" s="22">
        <v>24373</v>
      </c>
    </row>
    <row r="84" spans="1:24" ht="13.5" customHeight="1" outlineLevel="1">
      <c r="A84" s="22" t="str">
        <f t="shared" si="2"/>
        <v>Яшкульский муниципальный район</v>
      </c>
      <c r="B84" s="22">
        <v>33037</v>
      </c>
      <c r="C84" s="22">
        <v>25120</v>
      </c>
      <c r="D84" s="22">
        <v>1231</v>
      </c>
      <c r="E84" s="22">
        <v>3828</v>
      </c>
      <c r="F84" s="22">
        <v>755</v>
      </c>
      <c r="G84" s="22">
        <v>89</v>
      </c>
      <c r="H84" s="22">
        <v>21</v>
      </c>
      <c r="I84" s="23">
        <v>16</v>
      </c>
      <c r="J84" s="22">
        <v>3</v>
      </c>
      <c r="K84" s="22">
        <v>5</v>
      </c>
      <c r="L84" s="22">
        <v>357083</v>
      </c>
      <c r="M84" s="22">
        <v>304315</v>
      </c>
      <c r="N84" s="22">
        <v>51284</v>
      </c>
      <c r="O84" s="22">
        <v>1633</v>
      </c>
      <c r="P84" s="22">
        <v>1471</v>
      </c>
      <c r="Q84" s="22">
        <v>131</v>
      </c>
      <c r="R84" s="22">
        <v>358716</v>
      </c>
      <c r="S84" s="22">
        <v>2185</v>
      </c>
      <c r="T84" s="22">
        <v>1602</v>
      </c>
      <c r="U84" s="22">
        <v>459</v>
      </c>
      <c r="V84" s="22">
        <v>361</v>
      </c>
      <c r="W84" s="22">
        <v>171</v>
      </c>
      <c r="X84" s="22">
        <v>2374</v>
      </c>
    </row>
    <row r="85" spans="1:24" ht="13.5" customHeight="1" outlineLevel="1">
      <c r="A85" s="22" t="str">
        <f t="shared" si="2"/>
        <v>г Элиста</v>
      </c>
      <c r="B85" s="22">
        <v>1278</v>
      </c>
      <c r="C85" s="22">
        <v>789</v>
      </c>
      <c r="D85" s="22">
        <v>200</v>
      </c>
      <c r="E85" s="22">
        <v>253</v>
      </c>
      <c r="F85" s="22">
        <v>53</v>
      </c>
      <c r="G85" s="22">
        <v>2</v>
      </c>
      <c r="H85" s="22">
        <v>14</v>
      </c>
      <c r="I85" s="23">
        <v>5</v>
      </c>
      <c r="J85" s="22">
        <v>8</v>
      </c>
      <c r="K85" s="22">
        <v>8</v>
      </c>
      <c r="L85" s="22">
        <v>3315</v>
      </c>
      <c r="M85" s="22">
        <v>2349</v>
      </c>
      <c r="N85" s="22">
        <v>958</v>
      </c>
      <c r="O85" s="22">
        <v>93</v>
      </c>
      <c r="P85" s="22">
        <v>60</v>
      </c>
      <c r="Q85" s="22">
        <v>33</v>
      </c>
      <c r="R85" s="22">
        <v>3408</v>
      </c>
      <c r="S85" s="22">
        <v>153</v>
      </c>
      <c r="T85" s="22">
        <v>93</v>
      </c>
      <c r="U85" s="22">
        <v>60</v>
      </c>
      <c r="V85" s="22"/>
      <c r="W85" s="22"/>
      <c r="X85" s="22">
        <v>3266</v>
      </c>
    </row>
  </sheetData>
  <sheetProtection/>
  <mergeCells count="21">
    <mergeCell ref="A70:X70"/>
    <mergeCell ref="A54:X54"/>
    <mergeCell ref="A6:X6"/>
    <mergeCell ref="A38:X38"/>
    <mergeCell ref="A22:X22"/>
    <mergeCell ref="T4:U4"/>
    <mergeCell ref="V4:V5"/>
    <mergeCell ref="W4:W5"/>
    <mergeCell ref="X4:X5"/>
    <mergeCell ref="H4:H5"/>
    <mergeCell ref="I4:K4"/>
    <mergeCell ref="A2:X2"/>
    <mergeCell ref="L4:L5"/>
    <mergeCell ref="M4:N4"/>
    <mergeCell ref="O4:O5"/>
    <mergeCell ref="P4:Q4"/>
    <mergeCell ref="R4:R5"/>
    <mergeCell ref="S4:S5"/>
    <mergeCell ref="A4:A5"/>
    <mergeCell ref="C4:G4"/>
    <mergeCell ref="B4:B5"/>
  </mergeCells>
  <hyperlinks>
    <hyperlink ref="A1" location="Содержание!A4" display="К содержанию"/>
    <hyperlink ref="A1:K1" location="Содержание!A4" display="К содержанию"/>
  </hyperlink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Мушкатерова Оксана Сергеевна</dc:creator>
  <cp:keywords/>
  <dc:description/>
  <cp:lastModifiedBy>Якупова Лилия Руслановна</cp:lastModifiedBy>
  <cp:lastPrinted>2022-04-05T10:33:58Z</cp:lastPrinted>
  <dcterms:created xsi:type="dcterms:W3CDTF">2022-04-05T10:23:55Z</dcterms:created>
  <dcterms:modified xsi:type="dcterms:W3CDTF">2024-04-15T11:07:10Z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